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6470"/>
  </bookViews>
  <sheets>
    <sheet name="AG" sheetId="5" r:id="rId1"/>
  </sheets>
  <calcPr calcId="162913"/>
</workbook>
</file>

<file path=xl/calcChain.xml><?xml version="1.0" encoding="utf-8"?>
<calcChain xmlns="http://schemas.openxmlformats.org/spreadsheetml/2006/main">
  <c r="I68" i="5" l="1"/>
  <c r="J68" i="5" l="1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T68" i="5" s="1"/>
  <c r="T70" i="5" s="1"/>
  <c r="E2" i="5"/>
  <c r="V68" i="5" s="1"/>
  <c r="V70" i="5" s="1"/>
  <c r="K68" i="5" l="1"/>
  <c r="K70" i="5" s="1"/>
  <c r="O68" i="5"/>
  <c r="O70" i="5" s="1"/>
  <c r="S68" i="5"/>
  <c r="S70" i="5" s="1"/>
  <c r="W68" i="5"/>
  <c r="W70" i="5" s="1"/>
  <c r="Q68" i="5"/>
  <c r="Q70" i="5" s="1"/>
  <c r="U68" i="5"/>
  <c r="U70" i="5" s="1"/>
  <c r="L68" i="5"/>
  <c r="L70" i="5" s="1"/>
  <c r="P68" i="5"/>
  <c r="P70" i="5" s="1"/>
  <c r="I70" i="5"/>
  <c r="M68" i="5"/>
  <c r="M70" i="5" s="1"/>
  <c r="J70" i="5"/>
  <c r="N68" i="5"/>
  <c r="N70" i="5" s="1"/>
  <c r="R68" i="5"/>
  <c r="R70" i="5" s="1"/>
</calcChain>
</file>

<file path=xl/sharedStrings.xml><?xml version="1.0" encoding="utf-8"?>
<sst xmlns="http://schemas.openxmlformats.org/spreadsheetml/2006/main" count="239" uniqueCount="170">
  <si>
    <t>Level</t>
  </si>
  <si>
    <t>PROJECT</t>
  </si>
  <si>
    <t>ENVIRONMENTAL SCIENCE</t>
  </si>
  <si>
    <t>WORKSHOP TECHNOLOGY</t>
  </si>
  <si>
    <t>ENGINEERING MECHANICS</t>
  </si>
  <si>
    <t>THEORY OF MACHINES</t>
  </si>
  <si>
    <t>MACHINE DESIGN</t>
  </si>
  <si>
    <t>FEEDBACK LEVEL</t>
  </si>
  <si>
    <t>CO attainment level</t>
  </si>
  <si>
    <t>Target Attainment level of CO</t>
  </si>
  <si>
    <t>Finding</t>
  </si>
  <si>
    <t>Action taken</t>
  </si>
  <si>
    <t>PO1: Engineering knowledge</t>
  </si>
  <si>
    <t>PO2: Problem analysis</t>
  </si>
  <si>
    <t>PO3: Design /development of solutions</t>
  </si>
  <si>
    <t>PO4: Conduct investigations of complex problems</t>
  </si>
  <si>
    <t>PO5: Modern tool usage</t>
  </si>
  <si>
    <t>PO6: The engineer and society</t>
  </si>
  <si>
    <t>PO7: Environment and sustainability</t>
  </si>
  <si>
    <t>PO8: Ethics</t>
  </si>
  <si>
    <t>PO9: Individual and team work</t>
  </si>
  <si>
    <t>PO10: Communication</t>
  </si>
  <si>
    <t>PO11: Project Management and finance</t>
  </si>
  <si>
    <t>PO12: Life- long learning</t>
  </si>
  <si>
    <t>PSO1</t>
  </si>
  <si>
    <t>PSO2</t>
  </si>
  <si>
    <t>PSO3</t>
  </si>
  <si>
    <t>Achieved</t>
  </si>
  <si>
    <t>Not Achieved</t>
  </si>
  <si>
    <t>Direct Attainment(80%)</t>
  </si>
  <si>
    <t>Indirect Attainment(20%)</t>
  </si>
  <si>
    <t>Final PO Attainment</t>
  </si>
  <si>
    <t>SCALE: 3(HIGH), 2(MEDIUM), 1(LOW), 0(NIL)</t>
  </si>
  <si>
    <t>Sub Code</t>
  </si>
  <si>
    <t>Sub Name</t>
  </si>
  <si>
    <t>BTGA1201</t>
  </si>
  <si>
    <t>AGRICULTURE FOR ENGINEERING</t>
  </si>
  <si>
    <t>BTGA2105</t>
  </si>
  <si>
    <t>COMMUNICATION SKILLS &amp; PERSONALITY DEVELOPMENT</t>
  </si>
  <si>
    <t>More practice on Group discussion</t>
  </si>
  <si>
    <t>BTGA2107</t>
  </si>
  <si>
    <t>AGRICULTURAL ECONOMICS &amp; TRADE</t>
  </si>
  <si>
    <t>Remedial Classes for Slow Learners
 Assignments based on previous year question paper</t>
  </si>
  <si>
    <t>BTGA3208</t>
  </si>
  <si>
    <t>EXTENSION METHODOLOGIES FOR TRANSFER OF TECHNOLOGY</t>
  </si>
  <si>
    <t>BTGA3209</t>
  </si>
  <si>
    <t>AGRIBUSINESS MANAGEMENT, FINANCE &amp; MARKETING</t>
  </si>
  <si>
    <t>BTGA4204</t>
  </si>
  <si>
    <t>ENTREPRENEURSHIP DEVELOPMENT</t>
  </si>
  <si>
    <t>Remedial Classes for students
 Rigorous practice session</t>
  </si>
  <si>
    <t>BTGA4206</t>
  </si>
  <si>
    <t>CLIMATE RESILIENT AGRICULTURE</t>
  </si>
  <si>
    <t>BTGA4210</t>
  </si>
  <si>
    <t>FARM MANAGEMENT</t>
  </si>
  <si>
    <t>BTGB1101</t>
  </si>
  <si>
    <t>MATHEMATICS-I</t>
  </si>
  <si>
    <t xml:space="preserve">"Remedial Classes for Slow Learners
Assignments based on previous year question paper"
</t>
  </si>
  <si>
    <t>BTGB1102</t>
  </si>
  <si>
    <t>APPLIED PHYSICS</t>
  </si>
  <si>
    <t>Assignments based on previous question paper</t>
  </si>
  <si>
    <t>BTGB1203</t>
  </si>
  <si>
    <t>MATHEMATICS-II</t>
  </si>
  <si>
    <t>BTGB1204</t>
  </si>
  <si>
    <t>CHEMISTRY</t>
  </si>
  <si>
    <t>BTGB2105</t>
  </si>
  <si>
    <t>MATHEMATICS-III</t>
  </si>
  <si>
    <t>BTGC1101</t>
  </si>
  <si>
    <t>SURVEYING &amp; LEVELLING</t>
  </si>
  <si>
    <t>BTGC1102</t>
  </si>
  <si>
    <t>Conducting more mock tests and quiz tests</t>
  </si>
  <si>
    <t>BTGC1203</t>
  </si>
  <si>
    <t>BTGC2104</t>
  </si>
  <si>
    <t>SOIL MECHANICS</t>
  </si>
  <si>
    <t>BTGC3105</t>
  </si>
  <si>
    <t>STRENGTH OF MATERIAL</t>
  </si>
  <si>
    <t>BTGC3206</t>
  </si>
  <si>
    <t>AGRICULTURAL STRUCTURE &amp; ENVIRONMENTAL CONTROL</t>
  </si>
  <si>
    <t>BTGC3207</t>
  </si>
  <si>
    <t>DESIGN OF STRUCTURES</t>
  </si>
  <si>
    <t>BTGC4208</t>
  </si>
  <si>
    <t>REMOTE SENSING &amp; GIS APPLICATION</t>
  </si>
  <si>
    <t>BTGE1101</t>
  </si>
  <si>
    <t>ELECTRICAL CIRCUITS</t>
  </si>
  <si>
    <t>Assignments based on previous year question paper</t>
  </si>
  <si>
    <t>BTGE1202</t>
  </si>
  <si>
    <t>APPLIED ELECTRONICS &amp; INSTRUMENTATION</t>
  </si>
  <si>
    <t>BTGE3103</t>
  </si>
  <si>
    <t>ELECTRICAL M/Cs &amp; POWER UTILIZATION</t>
  </si>
  <si>
    <t>BTGF1201</t>
  </si>
  <si>
    <t>FIELD OPERATION &amp; MAINTENANCE OF TRACTORS &amp; FARM MACHINERY-I</t>
  </si>
  <si>
    <t>BTGF2102</t>
  </si>
  <si>
    <t>FARM MACHINERY &amp; EQUIPMENT-I</t>
  </si>
  <si>
    <t>BTGF2103</t>
  </si>
  <si>
    <t>FARM POWER</t>
  </si>
  <si>
    <t>BTGF2106</t>
  </si>
  <si>
    <t>FIELD OPERATION &amp; MAINTENANCE OF TRACTORS &amp; FARM MACHINERY-II</t>
  </si>
  <si>
    <t>BTGF2204</t>
  </si>
  <si>
    <t>FARM MACHINERY &amp; EQUIPMENT-II</t>
  </si>
  <si>
    <t>BTGF2205</t>
  </si>
  <si>
    <t>RENEWABLE ENERGY</t>
  </si>
  <si>
    <t>BTGF3107</t>
  </si>
  <si>
    <t>TRACTOR SYSTEM &amp; CONTROLS</t>
  </si>
  <si>
    <t>BTGF4208</t>
  </si>
  <si>
    <t>SYSTEM ENGINEERING</t>
  </si>
  <si>
    <t>BTGF4209</t>
  </si>
  <si>
    <t>TRACTOR DESIGN &amp; TESTING</t>
  </si>
  <si>
    <t>BTGF4212</t>
  </si>
  <si>
    <t>MECHANICS OF TILLAGE &amp; TRACTION</t>
  </si>
  <si>
    <t>BTGF4213</t>
  </si>
  <si>
    <t>HYDRAULIC DRIVES &amp; CONTROL</t>
  </si>
  <si>
    <t>BTGK1101</t>
  </si>
  <si>
    <t>BASIC PROGRAMMING IN 'C'</t>
  </si>
  <si>
    <t>BTGK3103</t>
  </si>
  <si>
    <t>INTRODUCTION TO DATABASE &amp; WEB TECHNOLOGY</t>
  </si>
  <si>
    <t>BTGM1101</t>
  </si>
  <si>
    <t>MECHANICAL WORKSHOP PRACTICE</t>
  </si>
  <si>
    <t>BTGM1102</t>
  </si>
  <si>
    <t>ENGINEERING DRAWING</t>
  </si>
  <si>
    <t>Conducting more practice and assoghmnet related to small drawings to improve the skill</t>
  </si>
  <si>
    <t>BTGM1203</t>
  </si>
  <si>
    <t>BTGM1204</t>
  </si>
  <si>
    <t>THERMODYNAMICS &amp; HEAT ENGINES</t>
  </si>
  <si>
    <t>BTGM2205</t>
  </si>
  <si>
    <t>BTGM2206</t>
  </si>
  <si>
    <t>HEAT &amp; MASS TRANSFER</t>
  </si>
  <si>
    <t>Conducting more mock quiz test, Assignmnent based on previous question paper</t>
  </si>
  <si>
    <t>BTGM3107</t>
  </si>
  <si>
    <t>MACHINE DRAWING &amp; COMPUTER GRAPHICS</t>
  </si>
  <si>
    <t>BTGM3108</t>
  </si>
  <si>
    <t>BTGP2201</t>
  </si>
  <si>
    <t>ENGINEERING PROPERTIES OF BIOLOGICAL MATERIALS &amp; FOOD QUALITY</t>
  </si>
  <si>
    <t>BTGP2202</t>
  </si>
  <si>
    <t>DRYING &amp; STORAGE ENGINEERING</t>
  </si>
  <si>
    <t>BTGP3103</t>
  </si>
  <si>
    <t>DAIRY &amp; FOOD ENGINEERING</t>
  </si>
  <si>
    <t>BTGP3205</t>
  </si>
  <si>
    <t>REFRIGERATION &amp; AIR CONDITIONING</t>
  </si>
  <si>
    <t>BTGP3206</t>
  </si>
  <si>
    <t>CROP PROCESS ENGINEERING</t>
  </si>
  <si>
    <t>BTGP4206</t>
  </si>
  <si>
    <t>FOOD PACKAGING TECHNOLOGY</t>
  </si>
  <si>
    <t>BTGP4208</t>
  </si>
  <si>
    <t>DEVELOPMENT OF PROCESSED PRODUCTS</t>
  </si>
  <si>
    <t>BTGP4210</t>
  </si>
  <si>
    <t>FOOD QUALITY &amp; CONTROL</t>
  </si>
  <si>
    <t>BTGS2101</t>
  </si>
  <si>
    <t>FLUID MECHANICS</t>
  </si>
  <si>
    <t>BTGS2102</t>
  </si>
  <si>
    <t>WATERSHED HYDROLOGY</t>
  </si>
  <si>
    <t>BTGS2204</t>
  </si>
  <si>
    <t>SOIL &amp; WATER CONSERVATION ENGINEERING</t>
  </si>
  <si>
    <t>BTGS2208</t>
  </si>
  <si>
    <t>IRRIGATION ENGINEERING</t>
  </si>
  <si>
    <t>BTGS3105</t>
  </si>
  <si>
    <t>GROUND WATER WELLS &amp; PUMPS</t>
  </si>
  <si>
    <t>BTGS3206</t>
  </si>
  <si>
    <t>DRAINAGE ENGINEERING</t>
  </si>
  <si>
    <t>BTGS3207</t>
  </si>
  <si>
    <t>SOIL &amp; WATER CONSERVATION STRUCTURES</t>
  </si>
  <si>
    <t>BTGS4208</t>
  </si>
  <si>
    <t>FLOODS &amp; CONTROL MEASURES</t>
  </si>
  <si>
    <t>BTGS4209</t>
  </si>
  <si>
    <t>MINOR IRRIGATION &amp; COMMAND AREA DEVELOPMENT</t>
  </si>
  <si>
    <t>BTGS4212</t>
  </si>
  <si>
    <t>WATER QUALITY &amp; MANAGEMENT MEASURES</t>
  </si>
  <si>
    <t>BTGT4101</t>
  </si>
  <si>
    <t>IN-PLANT TRAINING</t>
  </si>
  <si>
    <t>BTGT4202</t>
  </si>
  <si>
    <t>BTGT4203</t>
  </si>
  <si>
    <t>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</si>
</sst>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6" borderId="4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6" xfId="0" applyFont="1" applyFill="1" applyBorder="1"/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74" sqref="H74"/>
    </sheetView>
  </sheetViews>
  <sheetFormatPr defaultColWidth="12.6640625" defaultRowHeight="15" customHeight="1" x14ac:dyDescent="0.3"/>
  <cols>
    <col min="1" max="1" width="12.6640625" customWidth="1"/>
    <col min="2" max="2" width="47.5" customWidth="1"/>
    <col min="3" max="6" width="12.6640625" customWidth="1"/>
    <col min="8" max="8" width="23.9140625" customWidth="1"/>
    <col min="9" max="13" width="12.6640625" customWidth="1"/>
    <col min="14" max="14" width="7.4140625" customWidth="1"/>
    <col min="15" max="23" width="12.6640625" customWidth="1"/>
    <col min="24" max="24" width="28.4140625" customWidth="1"/>
  </cols>
  <sheetData>
    <row r="1" spans="1:26" ht="72.5" x14ac:dyDescent="0.35">
      <c r="A1" s="5" t="s">
        <v>33</v>
      </c>
      <c r="B1" s="6" t="s">
        <v>34</v>
      </c>
      <c r="C1" s="7" t="s">
        <v>0</v>
      </c>
      <c r="D1" s="8" t="s">
        <v>7</v>
      </c>
      <c r="E1" s="9" t="s">
        <v>8</v>
      </c>
      <c r="F1" s="9" t="s">
        <v>9</v>
      </c>
      <c r="G1" s="9" t="s">
        <v>10</v>
      </c>
      <c r="H1" s="9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0" t="s">
        <v>23</v>
      </c>
      <c r="U1" s="11" t="s">
        <v>24</v>
      </c>
      <c r="V1" s="11" t="s">
        <v>25</v>
      </c>
      <c r="W1" s="11" t="s">
        <v>26</v>
      </c>
      <c r="X1" s="4" t="s">
        <v>32</v>
      </c>
    </row>
    <row r="2" spans="1:26" ht="14.5" x14ac:dyDescent="0.3">
      <c r="A2" s="12" t="s">
        <v>35</v>
      </c>
      <c r="B2" s="13" t="s">
        <v>36</v>
      </c>
      <c r="C2" s="14">
        <v>3</v>
      </c>
      <c r="D2" s="14">
        <v>3</v>
      </c>
      <c r="E2" s="14">
        <f t="shared" ref="E2:E67" si="0">SUM(C2*0.8+D2*0.2)</f>
        <v>3.0000000000000004</v>
      </c>
      <c r="F2" s="14">
        <v>2.4</v>
      </c>
      <c r="G2" s="13" t="s">
        <v>27</v>
      </c>
      <c r="H2" s="15"/>
      <c r="I2" s="14">
        <v>3</v>
      </c>
      <c r="J2" s="14">
        <v>0</v>
      </c>
      <c r="K2" s="14">
        <v>1</v>
      </c>
      <c r="L2" s="14">
        <v>1</v>
      </c>
      <c r="M2" s="14">
        <v>0</v>
      </c>
      <c r="N2" s="14">
        <v>1</v>
      </c>
      <c r="O2" s="14">
        <v>2</v>
      </c>
      <c r="P2" s="14">
        <v>1</v>
      </c>
      <c r="Q2" s="14">
        <v>1</v>
      </c>
      <c r="R2" s="14">
        <v>0</v>
      </c>
      <c r="S2" s="14">
        <v>2</v>
      </c>
      <c r="T2" s="14">
        <v>0</v>
      </c>
      <c r="U2" s="14">
        <v>1</v>
      </c>
      <c r="V2" s="14">
        <v>0</v>
      </c>
      <c r="W2" s="14">
        <v>1</v>
      </c>
      <c r="X2" s="16"/>
      <c r="Y2" s="16"/>
      <c r="Z2" s="16"/>
    </row>
    <row r="3" spans="1:26" ht="29" x14ac:dyDescent="0.3">
      <c r="A3" s="17" t="s">
        <v>37</v>
      </c>
      <c r="B3" s="13" t="s">
        <v>38</v>
      </c>
      <c r="C3" s="14">
        <v>2</v>
      </c>
      <c r="D3" s="14">
        <v>3</v>
      </c>
      <c r="E3" s="14">
        <f t="shared" si="0"/>
        <v>2.2000000000000002</v>
      </c>
      <c r="F3" s="14">
        <v>2.4</v>
      </c>
      <c r="G3" s="13" t="s">
        <v>28</v>
      </c>
      <c r="H3" s="15" t="s">
        <v>39</v>
      </c>
      <c r="I3" s="14">
        <v>3</v>
      </c>
      <c r="J3" s="14">
        <v>3</v>
      </c>
      <c r="K3" s="14"/>
      <c r="L3" s="14"/>
      <c r="M3" s="14"/>
      <c r="N3" s="14">
        <v>1</v>
      </c>
      <c r="O3" s="14">
        <v>0</v>
      </c>
      <c r="P3" s="14">
        <v>0</v>
      </c>
      <c r="Q3" s="14">
        <v>2</v>
      </c>
      <c r="R3" s="14">
        <v>3</v>
      </c>
      <c r="S3" s="14">
        <v>1</v>
      </c>
      <c r="T3" s="14">
        <v>0</v>
      </c>
      <c r="U3" s="14">
        <v>0</v>
      </c>
      <c r="V3" s="14">
        <v>0</v>
      </c>
      <c r="W3" s="14">
        <v>0</v>
      </c>
      <c r="X3" s="16"/>
      <c r="Y3" s="16"/>
      <c r="Z3" s="16"/>
    </row>
    <row r="4" spans="1:26" ht="70" x14ac:dyDescent="0.3">
      <c r="A4" s="17" t="s">
        <v>40</v>
      </c>
      <c r="B4" s="13" t="s">
        <v>41</v>
      </c>
      <c r="C4" s="14">
        <v>2</v>
      </c>
      <c r="D4" s="14">
        <v>3</v>
      </c>
      <c r="E4" s="14">
        <f t="shared" si="0"/>
        <v>2.2000000000000002</v>
      </c>
      <c r="F4" s="14">
        <v>2.4</v>
      </c>
      <c r="G4" s="13" t="s">
        <v>28</v>
      </c>
      <c r="H4" s="18" t="s">
        <v>42</v>
      </c>
      <c r="I4" s="14">
        <v>3</v>
      </c>
      <c r="J4" s="14">
        <v>0</v>
      </c>
      <c r="K4" s="14">
        <v>2</v>
      </c>
      <c r="L4" s="14">
        <v>1</v>
      </c>
      <c r="M4" s="14">
        <v>0</v>
      </c>
      <c r="N4" s="14">
        <v>1</v>
      </c>
      <c r="O4" s="14">
        <v>0</v>
      </c>
      <c r="P4" s="14">
        <v>0</v>
      </c>
      <c r="Q4" s="14">
        <v>2</v>
      </c>
      <c r="R4" s="14">
        <v>1</v>
      </c>
      <c r="S4" s="14">
        <v>1</v>
      </c>
      <c r="T4" s="14">
        <v>0</v>
      </c>
      <c r="U4" s="14">
        <v>1</v>
      </c>
      <c r="V4" s="14">
        <v>0</v>
      </c>
      <c r="W4" s="14">
        <v>1</v>
      </c>
      <c r="X4" s="16"/>
      <c r="Y4" s="16"/>
      <c r="Z4" s="16"/>
    </row>
    <row r="5" spans="1:26" ht="14.5" x14ac:dyDescent="0.3">
      <c r="A5" s="17" t="s">
        <v>43</v>
      </c>
      <c r="B5" s="13" t="s">
        <v>44</v>
      </c>
      <c r="C5" s="14">
        <v>3</v>
      </c>
      <c r="D5" s="14">
        <v>3</v>
      </c>
      <c r="E5" s="14">
        <f t="shared" si="0"/>
        <v>3.0000000000000004</v>
      </c>
      <c r="F5" s="14">
        <v>2.4</v>
      </c>
      <c r="G5" s="13" t="s">
        <v>27</v>
      </c>
      <c r="H5" s="15"/>
      <c r="I5" s="14">
        <v>3</v>
      </c>
      <c r="J5" s="14">
        <v>0</v>
      </c>
      <c r="K5" s="14">
        <v>3</v>
      </c>
      <c r="L5" s="14">
        <v>1</v>
      </c>
      <c r="M5" s="14">
        <v>0</v>
      </c>
      <c r="N5" s="14">
        <v>3</v>
      </c>
      <c r="O5" s="14">
        <v>1</v>
      </c>
      <c r="P5" s="14">
        <v>1</v>
      </c>
      <c r="Q5" s="14">
        <v>2</v>
      </c>
      <c r="R5" s="14">
        <v>2</v>
      </c>
      <c r="S5" s="14">
        <v>0</v>
      </c>
      <c r="T5" s="14">
        <v>2</v>
      </c>
      <c r="U5" s="14">
        <v>0</v>
      </c>
      <c r="V5" s="14">
        <v>1</v>
      </c>
      <c r="W5" s="14">
        <v>3</v>
      </c>
      <c r="X5" s="16"/>
      <c r="Y5" s="16"/>
      <c r="Z5" s="16"/>
    </row>
    <row r="6" spans="1:26" ht="14.5" x14ac:dyDescent="0.3">
      <c r="A6" s="17" t="s">
        <v>45</v>
      </c>
      <c r="B6" s="13" t="s">
        <v>46</v>
      </c>
      <c r="C6" s="14">
        <v>3</v>
      </c>
      <c r="D6" s="14">
        <v>2</v>
      </c>
      <c r="E6" s="14">
        <f t="shared" si="0"/>
        <v>2.8000000000000003</v>
      </c>
      <c r="F6" s="14">
        <v>2.4</v>
      </c>
      <c r="G6" s="13" t="s">
        <v>27</v>
      </c>
      <c r="H6" s="15"/>
      <c r="I6" s="14">
        <v>1</v>
      </c>
      <c r="J6" s="14">
        <v>3</v>
      </c>
      <c r="K6" s="14">
        <v>2</v>
      </c>
      <c r="L6" s="14">
        <v>2</v>
      </c>
      <c r="M6" s="14">
        <v>0</v>
      </c>
      <c r="N6" s="14">
        <v>0</v>
      </c>
      <c r="O6" s="14">
        <v>1</v>
      </c>
      <c r="P6" s="14">
        <v>0</v>
      </c>
      <c r="Q6" s="14">
        <v>3</v>
      </c>
      <c r="R6" s="14">
        <v>2</v>
      </c>
      <c r="S6" s="14">
        <v>1</v>
      </c>
      <c r="T6" s="14">
        <v>1</v>
      </c>
      <c r="U6" s="14">
        <v>2</v>
      </c>
      <c r="V6" s="14">
        <v>3</v>
      </c>
      <c r="W6" s="14">
        <v>1</v>
      </c>
      <c r="X6" s="16"/>
      <c r="Y6" s="16"/>
      <c r="Z6" s="16"/>
    </row>
    <row r="7" spans="1:26" ht="42" x14ac:dyDescent="0.3">
      <c r="A7" s="17" t="s">
        <v>47</v>
      </c>
      <c r="B7" s="13" t="s">
        <v>48</v>
      </c>
      <c r="C7" s="14">
        <v>1</v>
      </c>
      <c r="D7" s="14">
        <v>2</v>
      </c>
      <c r="E7" s="14">
        <f t="shared" si="0"/>
        <v>1.2000000000000002</v>
      </c>
      <c r="F7" s="14">
        <v>2.4</v>
      </c>
      <c r="G7" s="13" t="s">
        <v>28</v>
      </c>
      <c r="H7" s="18" t="s">
        <v>49</v>
      </c>
      <c r="I7" s="14">
        <v>3</v>
      </c>
      <c r="J7" s="14">
        <v>0</v>
      </c>
      <c r="K7" s="14">
        <v>0</v>
      </c>
      <c r="L7" s="14">
        <v>0</v>
      </c>
      <c r="M7" s="14">
        <v>0</v>
      </c>
      <c r="N7" s="14">
        <v>3</v>
      </c>
      <c r="O7" s="14">
        <v>2</v>
      </c>
      <c r="P7" s="14">
        <v>0</v>
      </c>
      <c r="Q7" s="14">
        <v>2</v>
      </c>
      <c r="R7" s="14">
        <v>3</v>
      </c>
      <c r="S7" s="14">
        <v>2</v>
      </c>
      <c r="T7" s="14">
        <v>0</v>
      </c>
      <c r="U7" s="14">
        <v>0</v>
      </c>
      <c r="V7" s="14">
        <v>1</v>
      </c>
      <c r="W7" s="14">
        <v>3</v>
      </c>
      <c r="X7" s="16"/>
      <c r="Y7" s="16"/>
      <c r="Z7" s="16"/>
    </row>
    <row r="8" spans="1:26" ht="14.5" x14ac:dyDescent="0.3">
      <c r="A8" s="17" t="s">
        <v>50</v>
      </c>
      <c r="B8" s="13" t="s">
        <v>51</v>
      </c>
      <c r="C8" s="14">
        <v>3</v>
      </c>
      <c r="D8" s="14">
        <v>3</v>
      </c>
      <c r="E8" s="14">
        <f t="shared" si="0"/>
        <v>3.0000000000000004</v>
      </c>
      <c r="F8" s="14">
        <v>2.4</v>
      </c>
      <c r="G8" s="13" t="s">
        <v>27</v>
      </c>
      <c r="H8" s="15"/>
      <c r="I8" s="14">
        <v>3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1</v>
      </c>
      <c r="P8" s="14">
        <v>1</v>
      </c>
      <c r="Q8" s="14">
        <v>0</v>
      </c>
      <c r="R8" s="14">
        <v>0</v>
      </c>
      <c r="S8" s="14">
        <v>0</v>
      </c>
      <c r="T8" s="14">
        <v>0</v>
      </c>
      <c r="U8" s="14">
        <v>1</v>
      </c>
      <c r="V8" s="14">
        <v>0</v>
      </c>
      <c r="W8" s="14">
        <v>2</v>
      </c>
      <c r="X8" s="16"/>
      <c r="Y8" s="16"/>
      <c r="Z8" s="16"/>
    </row>
    <row r="9" spans="1:26" ht="14.5" x14ac:dyDescent="0.3">
      <c r="A9" s="17" t="s">
        <v>52</v>
      </c>
      <c r="B9" s="13" t="s">
        <v>53</v>
      </c>
      <c r="C9" s="14">
        <v>3</v>
      </c>
      <c r="D9" s="14">
        <v>3</v>
      </c>
      <c r="E9" s="14">
        <f t="shared" si="0"/>
        <v>3.0000000000000004</v>
      </c>
      <c r="F9" s="14">
        <v>2.4</v>
      </c>
      <c r="G9" s="13" t="s">
        <v>27</v>
      </c>
      <c r="H9" s="15"/>
      <c r="I9" s="14">
        <v>3</v>
      </c>
      <c r="J9" s="14">
        <v>2</v>
      </c>
      <c r="K9" s="14">
        <v>1</v>
      </c>
      <c r="L9" s="14">
        <v>0</v>
      </c>
      <c r="M9" s="14">
        <v>0</v>
      </c>
      <c r="N9" s="14">
        <v>0</v>
      </c>
      <c r="O9" s="14">
        <v>1</v>
      </c>
      <c r="P9" s="14">
        <v>0</v>
      </c>
      <c r="Q9" s="14">
        <v>2</v>
      </c>
      <c r="R9" s="14">
        <v>0</v>
      </c>
      <c r="S9" s="14">
        <v>0</v>
      </c>
      <c r="T9" s="14">
        <v>0</v>
      </c>
      <c r="U9" s="14">
        <v>1</v>
      </c>
      <c r="V9" s="14">
        <v>1</v>
      </c>
      <c r="W9" s="14">
        <v>3</v>
      </c>
      <c r="X9" s="16"/>
      <c r="Y9" s="16"/>
      <c r="Z9" s="16"/>
    </row>
    <row r="10" spans="1:26" ht="87" x14ac:dyDescent="0.3">
      <c r="A10" s="17" t="s">
        <v>54</v>
      </c>
      <c r="B10" s="13" t="s">
        <v>55</v>
      </c>
      <c r="C10" s="14">
        <v>2</v>
      </c>
      <c r="D10" s="14">
        <v>3</v>
      </c>
      <c r="E10" s="14">
        <f t="shared" si="0"/>
        <v>2.2000000000000002</v>
      </c>
      <c r="F10" s="14">
        <v>2.4</v>
      </c>
      <c r="G10" s="13" t="s">
        <v>28</v>
      </c>
      <c r="H10" s="15" t="s">
        <v>56</v>
      </c>
      <c r="I10" s="14">
        <v>0</v>
      </c>
      <c r="J10" s="14">
        <v>3</v>
      </c>
      <c r="K10" s="14">
        <v>3</v>
      </c>
      <c r="L10" s="14">
        <v>1</v>
      </c>
      <c r="M10" s="14">
        <v>0</v>
      </c>
      <c r="N10" s="14">
        <v>1</v>
      </c>
      <c r="O10" s="14">
        <v>1</v>
      </c>
      <c r="P10" s="14">
        <v>0</v>
      </c>
      <c r="Q10" s="14">
        <v>0</v>
      </c>
      <c r="R10" s="14">
        <v>0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6"/>
      <c r="Y10" s="16"/>
      <c r="Z10" s="16"/>
    </row>
    <row r="11" spans="1:26" ht="29" x14ac:dyDescent="0.3">
      <c r="A11" s="17" t="s">
        <v>57</v>
      </c>
      <c r="B11" s="13" t="s">
        <v>58</v>
      </c>
      <c r="C11" s="14">
        <v>2</v>
      </c>
      <c r="D11" s="14">
        <v>3</v>
      </c>
      <c r="E11" s="14">
        <f t="shared" si="0"/>
        <v>2.2000000000000002</v>
      </c>
      <c r="F11" s="14">
        <v>2.4</v>
      </c>
      <c r="G11" s="13" t="s">
        <v>28</v>
      </c>
      <c r="H11" s="15" t="s">
        <v>59</v>
      </c>
      <c r="I11" s="14">
        <v>3</v>
      </c>
      <c r="J11" s="14">
        <v>3</v>
      </c>
      <c r="K11" s="14">
        <v>3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</v>
      </c>
      <c r="U11" s="14">
        <v>1</v>
      </c>
      <c r="V11" s="14">
        <v>0</v>
      </c>
      <c r="W11" s="14">
        <v>1</v>
      </c>
      <c r="X11" s="16"/>
      <c r="Y11" s="16"/>
      <c r="Z11" s="16"/>
    </row>
    <row r="12" spans="1:26" ht="87" x14ac:dyDescent="0.3">
      <c r="A12" s="17" t="s">
        <v>60</v>
      </c>
      <c r="B12" s="13" t="s">
        <v>61</v>
      </c>
      <c r="C12" s="14">
        <v>1</v>
      </c>
      <c r="D12" s="14">
        <v>3</v>
      </c>
      <c r="E12" s="14">
        <f t="shared" si="0"/>
        <v>1.4000000000000001</v>
      </c>
      <c r="F12" s="14">
        <v>2.4</v>
      </c>
      <c r="G12" s="13" t="s">
        <v>28</v>
      </c>
      <c r="H12" s="15" t="s">
        <v>56</v>
      </c>
      <c r="I12" s="14">
        <v>0</v>
      </c>
      <c r="J12" s="14">
        <v>3</v>
      </c>
      <c r="K12" s="14">
        <v>3</v>
      </c>
      <c r="L12" s="14">
        <v>1</v>
      </c>
      <c r="M12" s="14">
        <v>0</v>
      </c>
      <c r="N12" s="14">
        <v>1</v>
      </c>
      <c r="O12" s="14">
        <v>1</v>
      </c>
      <c r="P12" s="14">
        <v>0</v>
      </c>
      <c r="Q12" s="14">
        <v>0</v>
      </c>
      <c r="R12" s="14">
        <v>0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6"/>
      <c r="Y12" s="16"/>
      <c r="Z12" s="16"/>
    </row>
    <row r="13" spans="1:26" ht="14.5" x14ac:dyDescent="0.3">
      <c r="A13" s="17" t="s">
        <v>62</v>
      </c>
      <c r="B13" s="13" t="s">
        <v>63</v>
      </c>
      <c r="C13" s="14">
        <v>3</v>
      </c>
      <c r="D13" s="14">
        <v>3</v>
      </c>
      <c r="E13" s="14">
        <f t="shared" si="0"/>
        <v>3.0000000000000004</v>
      </c>
      <c r="F13" s="14">
        <v>2.4</v>
      </c>
      <c r="G13" s="13" t="s">
        <v>27</v>
      </c>
      <c r="H13" s="15"/>
      <c r="I13" s="14">
        <v>3</v>
      </c>
      <c r="J13" s="14">
        <v>2</v>
      </c>
      <c r="K13" s="14">
        <v>0</v>
      </c>
      <c r="L13" s="14">
        <v>0</v>
      </c>
      <c r="M13" s="14">
        <v>0</v>
      </c>
      <c r="N13" s="14">
        <v>1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1</v>
      </c>
      <c r="U13" s="14">
        <v>1</v>
      </c>
      <c r="V13" s="14">
        <v>2</v>
      </c>
      <c r="W13" s="14">
        <v>2</v>
      </c>
      <c r="X13" s="16"/>
      <c r="Y13" s="16"/>
      <c r="Z13" s="16"/>
    </row>
    <row r="14" spans="1:26" ht="87" x14ac:dyDescent="0.3">
      <c r="A14" s="17" t="s">
        <v>64</v>
      </c>
      <c r="B14" s="13" t="s">
        <v>65</v>
      </c>
      <c r="C14" s="14">
        <v>1</v>
      </c>
      <c r="D14" s="14">
        <v>3</v>
      </c>
      <c r="E14" s="14">
        <f t="shared" si="0"/>
        <v>1.4000000000000001</v>
      </c>
      <c r="F14" s="14">
        <v>2.4</v>
      </c>
      <c r="G14" s="13" t="s">
        <v>28</v>
      </c>
      <c r="H14" s="15" t="s">
        <v>56</v>
      </c>
      <c r="I14" s="14">
        <v>0</v>
      </c>
      <c r="J14" s="14">
        <v>3</v>
      </c>
      <c r="K14" s="14">
        <v>3</v>
      </c>
      <c r="L14" s="14">
        <v>1</v>
      </c>
      <c r="M14" s="14">
        <v>0</v>
      </c>
      <c r="N14" s="14">
        <v>1</v>
      </c>
      <c r="O14" s="14">
        <v>1</v>
      </c>
      <c r="P14" s="14">
        <v>0</v>
      </c>
      <c r="Q14" s="14">
        <v>0</v>
      </c>
      <c r="R14" s="14">
        <v>0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6"/>
      <c r="Y14" s="16"/>
      <c r="Z14" s="16"/>
    </row>
    <row r="15" spans="1:26" ht="14.5" x14ac:dyDescent="0.3">
      <c r="A15" s="17" t="s">
        <v>66</v>
      </c>
      <c r="B15" s="13" t="s">
        <v>67</v>
      </c>
      <c r="C15" s="14">
        <v>3</v>
      </c>
      <c r="D15" s="14">
        <v>3</v>
      </c>
      <c r="E15" s="14">
        <f t="shared" si="0"/>
        <v>3.0000000000000004</v>
      </c>
      <c r="F15" s="14">
        <v>2.4</v>
      </c>
      <c r="G15" s="13" t="s">
        <v>27</v>
      </c>
      <c r="H15" s="15"/>
      <c r="I15" s="14">
        <v>3</v>
      </c>
      <c r="J15" s="14">
        <v>3</v>
      </c>
      <c r="K15" s="14">
        <v>1</v>
      </c>
      <c r="L15" s="14">
        <v>0</v>
      </c>
      <c r="M15" s="14">
        <v>3</v>
      </c>
      <c r="N15" s="14">
        <v>1</v>
      </c>
      <c r="O15" s="14">
        <v>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2</v>
      </c>
      <c r="V15" s="14">
        <v>0</v>
      </c>
      <c r="W15" s="14">
        <v>1</v>
      </c>
      <c r="X15" s="16"/>
      <c r="Y15" s="16"/>
      <c r="Z15" s="16"/>
    </row>
    <row r="16" spans="1:26" ht="29" x14ac:dyDescent="0.3">
      <c r="A16" s="17" t="s">
        <v>68</v>
      </c>
      <c r="B16" s="13" t="s">
        <v>2</v>
      </c>
      <c r="C16" s="14">
        <v>2</v>
      </c>
      <c r="D16" s="14">
        <v>3</v>
      </c>
      <c r="E16" s="14">
        <f t="shared" si="0"/>
        <v>2.2000000000000002</v>
      </c>
      <c r="F16" s="14">
        <v>2.4</v>
      </c>
      <c r="G16" s="13" t="s">
        <v>28</v>
      </c>
      <c r="H16" s="15" t="s">
        <v>69</v>
      </c>
      <c r="I16" s="14">
        <v>3</v>
      </c>
      <c r="J16" s="14">
        <v>1</v>
      </c>
      <c r="K16" s="14">
        <v>1</v>
      </c>
      <c r="L16" s="14">
        <v>1</v>
      </c>
      <c r="M16" s="14">
        <v>0</v>
      </c>
      <c r="N16" s="14">
        <v>2</v>
      </c>
      <c r="O16" s="14">
        <v>3</v>
      </c>
      <c r="P16" s="14">
        <v>2</v>
      </c>
      <c r="Q16" s="14">
        <v>0</v>
      </c>
      <c r="R16" s="14">
        <v>0</v>
      </c>
      <c r="S16" s="14">
        <v>0</v>
      </c>
      <c r="T16" s="14">
        <v>0</v>
      </c>
      <c r="U16" s="14">
        <v>3</v>
      </c>
      <c r="V16" s="14">
        <v>1</v>
      </c>
      <c r="W16" s="14">
        <v>0</v>
      </c>
      <c r="X16" s="16"/>
      <c r="Y16" s="16"/>
      <c r="Z16" s="16"/>
    </row>
    <row r="17" spans="1:26" ht="14.5" x14ac:dyDescent="0.3">
      <c r="A17" s="17" t="s">
        <v>70</v>
      </c>
      <c r="B17" s="13" t="s">
        <v>4</v>
      </c>
      <c r="C17" s="14">
        <v>1</v>
      </c>
      <c r="D17" s="14">
        <v>3</v>
      </c>
      <c r="E17" s="14">
        <f t="shared" si="0"/>
        <v>1.4000000000000001</v>
      </c>
      <c r="F17" s="14">
        <v>2.4</v>
      </c>
      <c r="G17" s="13" t="s">
        <v>27</v>
      </c>
      <c r="H17" s="15"/>
      <c r="I17" s="14">
        <v>2</v>
      </c>
      <c r="J17" s="14">
        <v>2</v>
      </c>
      <c r="K17" s="14">
        <v>1</v>
      </c>
      <c r="L17" s="14">
        <v>2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1</v>
      </c>
      <c r="U17" s="14">
        <v>1</v>
      </c>
      <c r="V17" s="14">
        <v>2</v>
      </c>
      <c r="W17" s="14">
        <v>3</v>
      </c>
      <c r="X17" s="16"/>
      <c r="Y17" s="16"/>
      <c r="Z17" s="16"/>
    </row>
    <row r="18" spans="1:26" ht="14.5" x14ac:dyDescent="0.3">
      <c r="A18" s="17" t="s">
        <v>71</v>
      </c>
      <c r="B18" s="13" t="s">
        <v>72</v>
      </c>
      <c r="C18" s="14">
        <v>3</v>
      </c>
      <c r="D18" s="14">
        <v>2</v>
      </c>
      <c r="E18" s="14">
        <f t="shared" si="0"/>
        <v>2.8000000000000003</v>
      </c>
      <c r="F18" s="14">
        <v>2.4</v>
      </c>
      <c r="G18" s="13" t="s">
        <v>27</v>
      </c>
      <c r="H18" s="15"/>
      <c r="I18" s="14">
        <v>3</v>
      </c>
      <c r="J18" s="14">
        <v>3</v>
      </c>
      <c r="K18" s="14">
        <v>2</v>
      </c>
      <c r="L18" s="14">
        <v>2</v>
      </c>
      <c r="M18" s="14">
        <v>1</v>
      </c>
      <c r="N18" s="14">
        <v>1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1</v>
      </c>
      <c r="W18" s="14">
        <v>2</v>
      </c>
      <c r="X18" s="16"/>
      <c r="Y18" s="16"/>
      <c r="Z18" s="16"/>
    </row>
    <row r="19" spans="1:26" ht="14.5" x14ac:dyDescent="0.3">
      <c r="A19" s="17" t="s">
        <v>73</v>
      </c>
      <c r="B19" s="13" t="s">
        <v>74</v>
      </c>
      <c r="C19" s="14">
        <v>3</v>
      </c>
      <c r="D19" s="14">
        <v>2</v>
      </c>
      <c r="E19" s="14">
        <f t="shared" si="0"/>
        <v>2.8000000000000003</v>
      </c>
      <c r="F19" s="14">
        <v>2.4</v>
      </c>
      <c r="G19" s="13" t="s">
        <v>27</v>
      </c>
      <c r="H19" s="15"/>
      <c r="I19" s="14">
        <v>1</v>
      </c>
      <c r="J19" s="14">
        <v>3</v>
      </c>
      <c r="K19" s="14">
        <v>2</v>
      </c>
      <c r="L19" s="14">
        <v>3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2</v>
      </c>
      <c r="V19" s="14">
        <v>1</v>
      </c>
      <c r="W19" s="14">
        <v>3</v>
      </c>
      <c r="X19" s="16"/>
      <c r="Y19" s="16"/>
      <c r="Z19" s="16"/>
    </row>
    <row r="20" spans="1:26" ht="14.5" x14ac:dyDescent="0.3">
      <c r="A20" s="17" t="s">
        <v>75</v>
      </c>
      <c r="B20" s="13" t="s">
        <v>76</v>
      </c>
      <c r="C20" s="14">
        <v>3</v>
      </c>
      <c r="D20" s="14">
        <v>3</v>
      </c>
      <c r="E20" s="14">
        <f t="shared" si="0"/>
        <v>3.0000000000000004</v>
      </c>
      <c r="F20" s="14">
        <v>2.4</v>
      </c>
      <c r="G20" s="13" t="s">
        <v>27</v>
      </c>
      <c r="H20" s="15"/>
      <c r="I20" s="14">
        <v>3</v>
      </c>
      <c r="J20" s="14">
        <v>0</v>
      </c>
      <c r="K20" s="14">
        <v>0</v>
      </c>
      <c r="L20" s="14">
        <v>0</v>
      </c>
      <c r="M20" s="14">
        <v>0</v>
      </c>
      <c r="N20" s="14">
        <v>2</v>
      </c>
      <c r="O20" s="14">
        <v>3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1</v>
      </c>
      <c r="W20" s="14">
        <v>2</v>
      </c>
      <c r="X20" s="16"/>
      <c r="Y20" s="16"/>
      <c r="Z20" s="16"/>
    </row>
    <row r="21" spans="1:26" ht="15.75" customHeight="1" x14ac:dyDescent="0.3">
      <c r="A21" s="17" t="s">
        <v>77</v>
      </c>
      <c r="B21" s="13" t="s">
        <v>78</v>
      </c>
      <c r="C21" s="14">
        <v>3</v>
      </c>
      <c r="D21" s="14">
        <v>3</v>
      </c>
      <c r="E21" s="14">
        <f t="shared" si="0"/>
        <v>3.0000000000000004</v>
      </c>
      <c r="F21" s="14">
        <v>2.4</v>
      </c>
      <c r="G21" s="13" t="s">
        <v>27</v>
      </c>
      <c r="H21" s="15"/>
      <c r="I21" s="14">
        <v>3</v>
      </c>
      <c r="J21" s="14">
        <v>2</v>
      </c>
      <c r="K21" s="14">
        <v>1</v>
      </c>
      <c r="L21" s="14">
        <v>1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2</v>
      </c>
      <c r="V21" s="14">
        <v>1</v>
      </c>
      <c r="W21" s="14">
        <v>0</v>
      </c>
      <c r="X21" s="16"/>
      <c r="Y21" s="16"/>
      <c r="Z21" s="16"/>
    </row>
    <row r="22" spans="1:26" ht="15.75" customHeight="1" x14ac:dyDescent="0.3">
      <c r="A22" s="17" t="s">
        <v>79</v>
      </c>
      <c r="B22" s="13" t="s">
        <v>80</v>
      </c>
      <c r="C22" s="14">
        <v>3</v>
      </c>
      <c r="D22" s="14">
        <v>2</v>
      </c>
      <c r="E22" s="14">
        <f t="shared" si="0"/>
        <v>2.8000000000000003</v>
      </c>
      <c r="F22" s="14">
        <v>2.4</v>
      </c>
      <c r="G22" s="13" t="s">
        <v>27</v>
      </c>
      <c r="H22" s="15"/>
      <c r="I22" s="14">
        <v>3</v>
      </c>
      <c r="J22" s="14">
        <v>2</v>
      </c>
      <c r="K22" s="14">
        <v>2</v>
      </c>
      <c r="L22" s="14">
        <v>3</v>
      </c>
      <c r="M22" s="14">
        <v>3</v>
      </c>
      <c r="N22" s="14">
        <v>1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3</v>
      </c>
      <c r="V22" s="14">
        <v>0</v>
      </c>
      <c r="W22" s="14">
        <v>2</v>
      </c>
      <c r="X22" s="16"/>
      <c r="Y22" s="16"/>
      <c r="Z22" s="16"/>
    </row>
    <row r="23" spans="1:26" ht="15.75" customHeight="1" x14ac:dyDescent="0.3">
      <c r="A23" s="17" t="s">
        <v>81</v>
      </c>
      <c r="B23" s="13" t="s">
        <v>82</v>
      </c>
      <c r="C23" s="14">
        <v>2</v>
      </c>
      <c r="D23" s="14">
        <v>3</v>
      </c>
      <c r="E23" s="14">
        <f t="shared" si="0"/>
        <v>2.2000000000000002</v>
      </c>
      <c r="F23" s="14">
        <v>2.4</v>
      </c>
      <c r="G23" s="13" t="s">
        <v>28</v>
      </c>
      <c r="H23" s="19" t="s">
        <v>83</v>
      </c>
      <c r="I23" s="14">
        <v>3</v>
      </c>
      <c r="J23" s="14">
        <v>3</v>
      </c>
      <c r="K23" s="14">
        <v>1</v>
      </c>
      <c r="L23" s="14">
        <v>0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1</v>
      </c>
      <c r="V23" s="14">
        <v>0</v>
      </c>
      <c r="W23" s="14">
        <v>3</v>
      </c>
      <c r="X23" s="16"/>
      <c r="Y23" s="16"/>
      <c r="Z23" s="16"/>
    </row>
    <row r="24" spans="1:26" ht="15.75" customHeight="1" x14ac:dyDescent="0.3">
      <c r="A24" s="17" t="s">
        <v>84</v>
      </c>
      <c r="B24" s="13" t="s">
        <v>85</v>
      </c>
      <c r="C24" s="14">
        <v>2</v>
      </c>
      <c r="D24" s="14">
        <v>3</v>
      </c>
      <c r="E24" s="14">
        <f t="shared" si="0"/>
        <v>2.2000000000000002</v>
      </c>
      <c r="F24" s="14">
        <v>2.4</v>
      </c>
      <c r="G24" s="13" t="s">
        <v>28</v>
      </c>
      <c r="H24" s="19" t="s">
        <v>83</v>
      </c>
      <c r="I24" s="14">
        <v>3</v>
      </c>
      <c r="J24" s="14">
        <v>2</v>
      </c>
      <c r="K24" s="14">
        <v>0</v>
      </c>
      <c r="L24" s="14">
        <v>0</v>
      </c>
      <c r="M24" s="14">
        <v>2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1</v>
      </c>
      <c r="U24" s="14">
        <v>1</v>
      </c>
      <c r="V24" s="14">
        <v>0</v>
      </c>
      <c r="W24" s="14">
        <v>3</v>
      </c>
      <c r="X24" s="16"/>
      <c r="Y24" s="16"/>
      <c r="Z24" s="16"/>
    </row>
    <row r="25" spans="1:26" ht="15.75" customHeight="1" x14ac:dyDescent="0.3">
      <c r="A25" s="17" t="s">
        <v>86</v>
      </c>
      <c r="B25" s="13" t="s">
        <v>87</v>
      </c>
      <c r="C25" s="14">
        <v>3</v>
      </c>
      <c r="D25" s="14">
        <v>2</v>
      </c>
      <c r="E25" s="14">
        <f t="shared" si="0"/>
        <v>2.8000000000000003</v>
      </c>
      <c r="F25" s="14">
        <v>2.4</v>
      </c>
      <c r="G25" s="13" t="s">
        <v>27</v>
      </c>
      <c r="H25" s="15"/>
      <c r="I25" s="14">
        <v>3</v>
      </c>
      <c r="J25" s="14">
        <v>2</v>
      </c>
      <c r="K25" s="14">
        <v>0</v>
      </c>
      <c r="L25" s="14">
        <v>0</v>
      </c>
      <c r="M25" s="14">
        <v>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1</v>
      </c>
      <c r="V25" s="14">
        <v>0</v>
      </c>
      <c r="W25" s="14">
        <v>3</v>
      </c>
      <c r="X25" s="16"/>
      <c r="Y25" s="16"/>
      <c r="Z25" s="16"/>
    </row>
    <row r="26" spans="1:26" ht="15.75" customHeight="1" x14ac:dyDescent="0.3">
      <c r="A26" s="17" t="s">
        <v>88</v>
      </c>
      <c r="B26" s="13" t="s">
        <v>89</v>
      </c>
      <c r="C26" s="14">
        <v>3</v>
      </c>
      <c r="D26" s="14">
        <v>2</v>
      </c>
      <c r="E26" s="14">
        <f t="shared" si="0"/>
        <v>2.8000000000000003</v>
      </c>
      <c r="F26" s="14">
        <v>2.4</v>
      </c>
      <c r="G26" s="13" t="s">
        <v>27</v>
      </c>
      <c r="H26" s="15"/>
      <c r="I26" s="14">
        <v>2</v>
      </c>
      <c r="J26" s="14">
        <v>0</v>
      </c>
      <c r="K26" s="14">
        <v>2</v>
      </c>
      <c r="L26" s="14">
        <v>0</v>
      </c>
      <c r="M26" s="14">
        <v>2</v>
      </c>
      <c r="N26" s="14">
        <v>2</v>
      </c>
      <c r="O26" s="14">
        <v>0</v>
      </c>
      <c r="P26" s="14">
        <v>0</v>
      </c>
      <c r="Q26" s="14">
        <v>0</v>
      </c>
      <c r="R26" s="14">
        <v>0</v>
      </c>
      <c r="S26" s="14">
        <v>1</v>
      </c>
      <c r="T26" s="14">
        <v>1</v>
      </c>
      <c r="U26" s="14">
        <v>3</v>
      </c>
      <c r="V26" s="14">
        <v>2</v>
      </c>
      <c r="W26" s="14">
        <v>3</v>
      </c>
      <c r="X26" s="16"/>
      <c r="Y26" s="16"/>
      <c r="Z26" s="16"/>
    </row>
    <row r="27" spans="1:26" ht="15.75" customHeight="1" x14ac:dyDescent="0.3">
      <c r="A27" s="17" t="s">
        <v>90</v>
      </c>
      <c r="B27" s="13" t="s">
        <v>91</v>
      </c>
      <c r="C27" s="14">
        <v>3</v>
      </c>
      <c r="D27" s="14">
        <v>3</v>
      </c>
      <c r="E27" s="14">
        <f t="shared" si="0"/>
        <v>3.0000000000000004</v>
      </c>
      <c r="F27" s="14">
        <v>2.4</v>
      </c>
      <c r="G27" s="13" t="s">
        <v>27</v>
      </c>
      <c r="H27" s="15"/>
      <c r="I27" s="14">
        <v>3</v>
      </c>
      <c r="J27" s="14">
        <v>1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3</v>
      </c>
      <c r="V27" s="14">
        <v>3</v>
      </c>
      <c r="W27" s="14">
        <v>1</v>
      </c>
      <c r="X27" s="16"/>
      <c r="Y27" s="16"/>
      <c r="Z27" s="16"/>
    </row>
    <row r="28" spans="1:26" ht="15.75" customHeight="1" x14ac:dyDescent="0.3">
      <c r="A28" s="17" t="s">
        <v>92</v>
      </c>
      <c r="B28" s="13" t="s">
        <v>93</v>
      </c>
      <c r="C28" s="14">
        <v>3</v>
      </c>
      <c r="D28" s="14">
        <v>2</v>
      </c>
      <c r="E28" s="14">
        <f t="shared" si="0"/>
        <v>2.8000000000000003</v>
      </c>
      <c r="F28" s="14">
        <v>2.4</v>
      </c>
      <c r="G28" s="13" t="s">
        <v>27</v>
      </c>
      <c r="H28" s="15"/>
      <c r="I28" s="14">
        <v>3</v>
      </c>
      <c r="J28" s="14">
        <v>0</v>
      </c>
      <c r="K28" s="14">
        <v>1</v>
      </c>
      <c r="L28" s="14">
        <v>0</v>
      </c>
      <c r="M28" s="14">
        <v>0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1</v>
      </c>
      <c r="U28" s="14">
        <v>3</v>
      </c>
      <c r="V28" s="14">
        <v>3</v>
      </c>
      <c r="W28" s="14">
        <v>1</v>
      </c>
      <c r="X28" s="16"/>
      <c r="Y28" s="16"/>
      <c r="Z28" s="16"/>
    </row>
    <row r="29" spans="1:26" ht="15.75" customHeight="1" x14ac:dyDescent="0.3">
      <c r="A29" s="20" t="s">
        <v>94</v>
      </c>
      <c r="B29" s="21" t="s">
        <v>95</v>
      </c>
      <c r="C29" s="22">
        <v>3</v>
      </c>
      <c r="D29" s="22">
        <v>3</v>
      </c>
      <c r="E29" s="14">
        <f t="shared" si="0"/>
        <v>3.0000000000000004</v>
      </c>
      <c r="F29" s="22">
        <v>2.4</v>
      </c>
      <c r="G29" s="21" t="s">
        <v>27</v>
      </c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4"/>
      <c r="Y29" s="24"/>
      <c r="Z29" s="24"/>
    </row>
    <row r="30" spans="1:26" ht="15.75" customHeight="1" x14ac:dyDescent="0.3">
      <c r="A30" s="17" t="s">
        <v>96</v>
      </c>
      <c r="B30" s="13" t="s">
        <v>97</v>
      </c>
      <c r="C30" s="14">
        <v>3</v>
      </c>
      <c r="D30" s="14">
        <v>2</v>
      </c>
      <c r="E30" s="14">
        <f t="shared" si="0"/>
        <v>2.8000000000000003</v>
      </c>
      <c r="F30" s="14">
        <v>2.4</v>
      </c>
      <c r="G30" s="13" t="s">
        <v>27</v>
      </c>
      <c r="H30" s="15"/>
      <c r="I30" s="14">
        <v>3</v>
      </c>
      <c r="J30" s="14">
        <v>1</v>
      </c>
      <c r="K30" s="14">
        <v>1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</v>
      </c>
      <c r="U30" s="14">
        <v>3</v>
      </c>
      <c r="V30" s="14">
        <v>3</v>
      </c>
      <c r="W30" s="14">
        <v>1</v>
      </c>
      <c r="X30" s="16"/>
      <c r="Y30" s="16"/>
      <c r="Z30" s="16"/>
    </row>
    <row r="31" spans="1:26" ht="15.75" customHeight="1" x14ac:dyDescent="0.3">
      <c r="A31" s="17" t="s">
        <v>98</v>
      </c>
      <c r="B31" s="13" t="s">
        <v>99</v>
      </c>
      <c r="C31" s="14">
        <v>3</v>
      </c>
      <c r="D31" s="14">
        <v>3</v>
      </c>
      <c r="E31" s="14">
        <f t="shared" si="0"/>
        <v>3.0000000000000004</v>
      </c>
      <c r="F31" s="14">
        <v>2.4</v>
      </c>
      <c r="G31" s="13" t="s">
        <v>27</v>
      </c>
      <c r="H31" s="15"/>
      <c r="I31" s="14">
        <v>2</v>
      </c>
      <c r="J31" s="14">
        <v>1</v>
      </c>
      <c r="K31" s="14">
        <v>1</v>
      </c>
      <c r="L31" s="14">
        <v>0</v>
      </c>
      <c r="M31" s="14">
        <v>0</v>
      </c>
      <c r="N31" s="14">
        <v>1</v>
      </c>
      <c r="O31" s="14">
        <v>0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  <c r="U31" s="14">
        <v>1</v>
      </c>
      <c r="V31" s="14">
        <v>2</v>
      </c>
      <c r="W31" s="14">
        <v>3</v>
      </c>
      <c r="X31" s="16"/>
      <c r="Y31" s="16"/>
      <c r="Z31" s="16"/>
    </row>
    <row r="32" spans="1:26" ht="15.75" customHeight="1" x14ac:dyDescent="0.3">
      <c r="A32" s="17" t="s">
        <v>100</v>
      </c>
      <c r="B32" s="13" t="s">
        <v>101</v>
      </c>
      <c r="C32" s="14">
        <v>3</v>
      </c>
      <c r="D32" s="14">
        <v>2</v>
      </c>
      <c r="E32" s="14">
        <f t="shared" si="0"/>
        <v>2.8000000000000003</v>
      </c>
      <c r="F32" s="14">
        <v>2.4</v>
      </c>
      <c r="G32" s="13" t="s">
        <v>27</v>
      </c>
      <c r="H32" s="15"/>
      <c r="I32" s="14">
        <v>3</v>
      </c>
      <c r="J32" s="14">
        <v>1</v>
      </c>
      <c r="K32" s="14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1</v>
      </c>
      <c r="U32" s="14">
        <v>3</v>
      </c>
      <c r="V32" s="14">
        <v>3</v>
      </c>
      <c r="W32" s="14">
        <v>1</v>
      </c>
      <c r="X32" s="16"/>
      <c r="Y32" s="16"/>
      <c r="Z32" s="16"/>
    </row>
    <row r="33" spans="1:26" ht="15.75" customHeight="1" x14ac:dyDescent="0.3">
      <c r="A33" s="17" t="s">
        <v>102</v>
      </c>
      <c r="B33" s="13" t="s">
        <v>103</v>
      </c>
      <c r="C33" s="14">
        <v>3</v>
      </c>
      <c r="D33" s="14">
        <v>2</v>
      </c>
      <c r="E33" s="14">
        <f t="shared" si="0"/>
        <v>2.8000000000000003</v>
      </c>
      <c r="F33" s="14">
        <v>2.4</v>
      </c>
      <c r="G33" s="13" t="s">
        <v>27</v>
      </c>
      <c r="H33" s="15"/>
      <c r="I33" s="14">
        <v>3</v>
      </c>
      <c r="J33" s="14">
        <v>2</v>
      </c>
      <c r="K33" s="14">
        <v>2</v>
      </c>
      <c r="L33" s="14">
        <v>2</v>
      </c>
      <c r="M33" s="14">
        <v>1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2</v>
      </c>
      <c r="V33" s="14">
        <v>0</v>
      </c>
      <c r="W33" s="14">
        <v>0</v>
      </c>
      <c r="X33" s="16"/>
      <c r="Y33" s="16"/>
      <c r="Z33" s="16"/>
    </row>
    <row r="34" spans="1:26" ht="15.75" customHeight="1" x14ac:dyDescent="0.3">
      <c r="A34" s="17" t="s">
        <v>104</v>
      </c>
      <c r="B34" s="13" t="s">
        <v>105</v>
      </c>
      <c r="C34" s="14">
        <v>3</v>
      </c>
      <c r="D34" s="14">
        <v>2</v>
      </c>
      <c r="E34" s="14">
        <f t="shared" si="0"/>
        <v>2.8000000000000003</v>
      </c>
      <c r="F34" s="14">
        <v>2.4</v>
      </c>
      <c r="G34" s="13" t="s">
        <v>27</v>
      </c>
      <c r="H34" s="15"/>
      <c r="I34" s="14">
        <v>3</v>
      </c>
      <c r="J34" s="14">
        <v>1</v>
      </c>
      <c r="K34" s="14">
        <v>1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1</v>
      </c>
      <c r="U34" s="14">
        <v>3</v>
      </c>
      <c r="V34" s="14">
        <v>3</v>
      </c>
      <c r="W34" s="14">
        <v>1</v>
      </c>
      <c r="X34" s="16"/>
      <c r="Y34" s="16"/>
      <c r="Z34" s="16"/>
    </row>
    <row r="35" spans="1:26" ht="15.75" customHeight="1" x14ac:dyDescent="0.3">
      <c r="A35" s="17" t="s">
        <v>106</v>
      </c>
      <c r="B35" s="13" t="s">
        <v>107</v>
      </c>
      <c r="C35" s="14">
        <v>3</v>
      </c>
      <c r="D35" s="14">
        <v>3</v>
      </c>
      <c r="E35" s="14">
        <f t="shared" si="0"/>
        <v>3.0000000000000004</v>
      </c>
      <c r="F35" s="14">
        <v>2.4</v>
      </c>
      <c r="G35" s="13" t="s">
        <v>27</v>
      </c>
      <c r="H35" s="15"/>
      <c r="I35" s="14">
        <v>3</v>
      </c>
      <c r="J35" s="14">
        <v>1</v>
      </c>
      <c r="K35" s="14">
        <v>1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1</v>
      </c>
      <c r="U35" s="14">
        <v>3</v>
      </c>
      <c r="V35" s="14">
        <v>3</v>
      </c>
      <c r="W35" s="14">
        <v>1</v>
      </c>
      <c r="X35" s="16"/>
      <c r="Y35" s="16"/>
      <c r="Z35" s="16"/>
    </row>
    <row r="36" spans="1:26" ht="15.75" customHeight="1" x14ac:dyDescent="0.3">
      <c r="A36" s="17" t="s">
        <v>108</v>
      </c>
      <c r="B36" s="13" t="s">
        <v>109</v>
      </c>
      <c r="C36" s="14">
        <v>3</v>
      </c>
      <c r="D36" s="14">
        <v>3</v>
      </c>
      <c r="E36" s="14">
        <f t="shared" si="0"/>
        <v>3.0000000000000004</v>
      </c>
      <c r="F36" s="14">
        <v>2.4</v>
      </c>
      <c r="G36" s="13" t="s">
        <v>27</v>
      </c>
      <c r="H36" s="15"/>
      <c r="I36" s="14">
        <v>3</v>
      </c>
      <c r="J36" s="14">
        <v>1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1</v>
      </c>
      <c r="U36" s="14">
        <v>3</v>
      </c>
      <c r="V36" s="14">
        <v>3</v>
      </c>
      <c r="W36" s="14">
        <v>1</v>
      </c>
      <c r="X36" s="16"/>
      <c r="Y36" s="16"/>
      <c r="Z36" s="16"/>
    </row>
    <row r="37" spans="1:26" ht="15.75" customHeight="1" x14ac:dyDescent="0.3">
      <c r="A37" s="17" t="s">
        <v>110</v>
      </c>
      <c r="B37" s="13" t="s">
        <v>111</v>
      </c>
      <c r="C37" s="14">
        <v>3</v>
      </c>
      <c r="D37" s="14">
        <v>3</v>
      </c>
      <c r="E37" s="14">
        <f t="shared" si="0"/>
        <v>3.0000000000000004</v>
      </c>
      <c r="F37" s="14">
        <v>2.4</v>
      </c>
      <c r="G37" s="13" t="s">
        <v>27</v>
      </c>
      <c r="H37" s="15"/>
      <c r="I37" s="14">
        <v>3</v>
      </c>
      <c r="J37" s="14">
        <v>3</v>
      </c>
      <c r="K37" s="14">
        <v>2</v>
      </c>
      <c r="L37" s="14">
        <v>1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1</v>
      </c>
      <c r="V37" s="14">
        <v>0</v>
      </c>
      <c r="W37" s="14">
        <v>0</v>
      </c>
      <c r="X37" s="16"/>
      <c r="Y37" s="16"/>
      <c r="Z37" s="16"/>
    </row>
    <row r="38" spans="1:26" ht="15.75" customHeight="1" x14ac:dyDescent="0.3">
      <c r="A38" s="17" t="s">
        <v>112</v>
      </c>
      <c r="B38" s="13" t="s">
        <v>113</v>
      </c>
      <c r="C38" s="14">
        <v>3</v>
      </c>
      <c r="D38" s="14">
        <v>2</v>
      </c>
      <c r="E38" s="14">
        <f t="shared" si="0"/>
        <v>2.8000000000000003</v>
      </c>
      <c r="F38" s="14">
        <v>2.4</v>
      </c>
      <c r="G38" s="13" t="s">
        <v>27</v>
      </c>
      <c r="H38" s="15"/>
      <c r="I38" s="14">
        <v>2</v>
      </c>
      <c r="J38" s="14">
        <v>2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</v>
      </c>
      <c r="S38" s="14">
        <v>0</v>
      </c>
      <c r="T38" s="14">
        <v>1</v>
      </c>
      <c r="U38" s="14">
        <v>1</v>
      </c>
      <c r="V38" s="14">
        <v>1</v>
      </c>
      <c r="W38" s="14">
        <v>0</v>
      </c>
      <c r="X38" s="16"/>
      <c r="Y38" s="16"/>
      <c r="Z38" s="16"/>
    </row>
    <row r="39" spans="1:26" ht="15.75" customHeight="1" x14ac:dyDescent="0.3">
      <c r="A39" s="17" t="s">
        <v>114</v>
      </c>
      <c r="B39" s="13" t="s">
        <v>115</v>
      </c>
      <c r="C39" s="14">
        <v>3</v>
      </c>
      <c r="D39" s="14">
        <v>3</v>
      </c>
      <c r="E39" s="14">
        <f t="shared" si="0"/>
        <v>3.0000000000000004</v>
      </c>
      <c r="F39" s="14">
        <v>2.4</v>
      </c>
      <c r="G39" s="13" t="s">
        <v>27</v>
      </c>
      <c r="H39" s="15"/>
      <c r="I39" s="14">
        <v>0</v>
      </c>
      <c r="J39" s="14">
        <v>0</v>
      </c>
      <c r="K39" s="14">
        <v>3</v>
      </c>
      <c r="L39" s="14">
        <v>0</v>
      </c>
      <c r="M39" s="14">
        <v>3</v>
      </c>
      <c r="N39" s="14">
        <v>1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1</v>
      </c>
      <c r="U39" s="14">
        <v>3</v>
      </c>
      <c r="V39" s="14">
        <v>2</v>
      </c>
      <c r="W39" s="14">
        <v>0</v>
      </c>
      <c r="X39" s="16"/>
      <c r="Y39" s="16"/>
      <c r="Z39" s="16"/>
    </row>
    <row r="40" spans="1:26" ht="46.5" customHeight="1" x14ac:dyDescent="0.3">
      <c r="A40" s="17" t="s">
        <v>116</v>
      </c>
      <c r="B40" s="13" t="s">
        <v>117</v>
      </c>
      <c r="C40" s="14">
        <v>2</v>
      </c>
      <c r="D40" s="14">
        <v>2</v>
      </c>
      <c r="E40" s="14">
        <f t="shared" si="0"/>
        <v>2</v>
      </c>
      <c r="F40" s="14">
        <v>2.4</v>
      </c>
      <c r="G40" s="13" t="s">
        <v>28</v>
      </c>
      <c r="H40" s="15" t="s">
        <v>118</v>
      </c>
      <c r="I40" s="14">
        <v>0</v>
      </c>
      <c r="J40" s="14">
        <v>0</v>
      </c>
      <c r="K40" s="14">
        <v>3</v>
      </c>
      <c r="L40" s="14">
        <v>0</v>
      </c>
      <c r="M40" s="14">
        <v>3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</v>
      </c>
      <c r="U40" s="14">
        <v>3</v>
      </c>
      <c r="V40" s="14">
        <v>2</v>
      </c>
      <c r="W40" s="14">
        <v>0</v>
      </c>
      <c r="X40" s="16"/>
      <c r="Y40" s="16"/>
      <c r="Z40" s="16"/>
    </row>
    <row r="41" spans="1:26" ht="15.75" customHeight="1" x14ac:dyDescent="0.3">
      <c r="A41" s="17" t="s">
        <v>119</v>
      </c>
      <c r="B41" s="13" t="s">
        <v>3</v>
      </c>
      <c r="C41" s="14">
        <v>3</v>
      </c>
      <c r="D41" s="14">
        <v>3</v>
      </c>
      <c r="E41" s="14">
        <f t="shared" si="0"/>
        <v>3.0000000000000004</v>
      </c>
      <c r="F41" s="14">
        <v>2.4</v>
      </c>
      <c r="G41" s="13" t="s">
        <v>27</v>
      </c>
      <c r="H41" s="15"/>
      <c r="I41" s="14">
        <v>0</v>
      </c>
      <c r="J41" s="14">
        <v>0</v>
      </c>
      <c r="K41" s="14">
        <v>3</v>
      </c>
      <c r="L41" s="14">
        <v>0</v>
      </c>
      <c r="M41" s="14">
        <v>3</v>
      </c>
      <c r="N41" s="14">
        <v>1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1</v>
      </c>
      <c r="U41" s="14">
        <v>3</v>
      </c>
      <c r="V41" s="14">
        <v>2</v>
      </c>
      <c r="W41" s="14">
        <v>0</v>
      </c>
      <c r="X41" s="16"/>
      <c r="Y41" s="16"/>
      <c r="Z41" s="16"/>
    </row>
    <row r="42" spans="1:26" ht="15.75" customHeight="1" x14ac:dyDescent="0.3">
      <c r="A42" s="17" t="s">
        <v>120</v>
      </c>
      <c r="B42" s="13" t="s">
        <v>121</v>
      </c>
      <c r="C42" s="14">
        <v>3</v>
      </c>
      <c r="D42" s="14">
        <v>2</v>
      </c>
      <c r="E42" s="14">
        <f t="shared" si="0"/>
        <v>2.8000000000000003</v>
      </c>
      <c r="F42" s="14">
        <v>2.4</v>
      </c>
      <c r="G42" s="13" t="s">
        <v>27</v>
      </c>
      <c r="H42" s="15"/>
      <c r="I42" s="14">
        <v>3</v>
      </c>
      <c r="J42" s="14">
        <v>2</v>
      </c>
      <c r="K42" s="14">
        <v>0</v>
      </c>
      <c r="L42" s="14">
        <v>0</v>
      </c>
      <c r="M42" s="14">
        <v>0</v>
      </c>
      <c r="N42" s="14">
        <v>1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1</v>
      </c>
      <c r="U42" s="14">
        <v>2</v>
      </c>
      <c r="V42" s="14">
        <v>2</v>
      </c>
      <c r="W42" s="14">
        <v>0</v>
      </c>
      <c r="X42" s="16"/>
      <c r="Y42" s="16"/>
      <c r="Z42" s="16"/>
    </row>
    <row r="43" spans="1:26" ht="15.75" customHeight="1" x14ac:dyDescent="0.3">
      <c r="A43" s="17" t="s">
        <v>122</v>
      </c>
      <c r="B43" s="13" t="s">
        <v>5</v>
      </c>
      <c r="C43" s="14">
        <v>3</v>
      </c>
      <c r="D43" s="14">
        <v>2</v>
      </c>
      <c r="E43" s="14">
        <f t="shared" si="0"/>
        <v>2.8000000000000003</v>
      </c>
      <c r="F43" s="14">
        <v>2.4</v>
      </c>
      <c r="G43" s="13" t="s">
        <v>27</v>
      </c>
      <c r="H43" s="15"/>
      <c r="I43" s="14">
        <v>3</v>
      </c>
      <c r="J43" s="14">
        <v>2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1</v>
      </c>
      <c r="U43" s="14">
        <v>2</v>
      </c>
      <c r="V43" s="14">
        <v>2</v>
      </c>
      <c r="W43" s="14">
        <v>0</v>
      </c>
      <c r="X43" s="16"/>
      <c r="Y43" s="16"/>
      <c r="Z43" s="16"/>
    </row>
    <row r="44" spans="1:26" ht="25.5" customHeight="1" x14ac:dyDescent="0.3">
      <c r="A44" s="17" t="s">
        <v>123</v>
      </c>
      <c r="B44" s="13" t="s">
        <v>124</v>
      </c>
      <c r="C44" s="14">
        <v>2</v>
      </c>
      <c r="D44" s="14">
        <v>3</v>
      </c>
      <c r="E44" s="14">
        <f t="shared" si="0"/>
        <v>2.2000000000000002</v>
      </c>
      <c r="F44" s="14">
        <v>2.4</v>
      </c>
      <c r="G44" s="13" t="s">
        <v>28</v>
      </c>
      <c r="H44" s="15" t="s">
        <v>125</v>
      </c>
      <c r="I44" s="14">
        <v>3</v>
      </c>
      <c r="J44" s="14">
        <v>2</v>
      </c>
      <c r="K44" s="14">
        <v>0</v>
      </c>
      <c r="L44" s="14">
        <v>0</v>
      </c>
      <c r="M44" s="14">
        <v>0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1</v>
      </c>
      <c r="U44" s="14">
        <v>2</v>
      </c>
      <c r="V44" s="14">
        <v>2</v>
      </c>
      <c r="W44" s="14">
        <v>0</v>
      </c>
      <c r="X44" s="16"/>
      <c r="Y44" s="16"/>
      <c r="Z44" s="16"/>
    </row>
    <row r="45" spans="1:26" ht="15.75" customHeight="1" x14ac:dyDescent="0.3">
      <c r="A45" s="17" t="s">
        <v>126</v>
      </c>
      <c r="B45" s="13" t="s">
        <v>127</v>
      </c>
      <c r="C45" s="14">
        <v>3</v>
      </c>
      <c r="D45" s="14">
        <v>3</v>
      </c>
      <c r="E45" s="14">
        <f t="shared" si="0"/>
        <v>3.0000000000000004</v>
      </c>
      <c r="F45" s="14">
        <v>2.4</v>
      </c>
      <c r="G45" s="13" t="s">
        <v>27</v>
      </c>
      <c r="H45" s="15"/>
      <c r="I45" s="14">
        <v>3</v>
      </c>
      <c r="J45" s="14">
        <v>2</v>
      </c>
      <c r="K45" s="14">
        <v>3</v>
      </c>
      <c r="L45" s="14">
        <v>1</v>
      </c>
      <c r="M45" s="14">
        <v>3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3</v>
      </c>
      <c r="V45" s="14">
        <v>3</v>
      </c>
      <c r="W45" s="14">
        <v>0</v>
      </c>
      <c r="X45" s="16"/>
      <c r="Y45" s="16"/>
      <c r="Z45" s="16"/>
    </row>
    <row r="46" spans="1:26" ht="15.75" customHeight="1" x14ac:dyDescent="0.3">
      <c r="A46" s="17" t="s">
        <v>128</v>
      </c>
      <c r="B46" s="13" t="s">
        <v>6</v>
      </c>
      <c r="C46" s="14">
        <v>3</v>
      </c>
      <c r="D46" s="14">
        <v>2</v>
      </c>
      <c r="E46" s="14">
        <f t="shared" si="0"/>
        <v>2.8000000000000003</v>
      </c>
      <c r="F46" s="14">
        <v>2.4</v>
      </c>
      <c r="G46" s="13" t="s">
        <v>27</v>
      </c>
      <c r="H46" s="15"/>
      <c r="I46" s="14">
        <v>3</v>
      </c>
      <c r="J46" s="14">
        <v>2</v>
      </c>
      <c r="K46" s="14">
        <v>3</v>
      </c>
      <c r="L46" s="14">
        <v>1</v>
      </c>
      <c r="M46" s="14">
        <v>3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3</v>
      </c>
      <c r="V46" s="14">
        <v>3</v>
      </c>
      <c r="W46" s="14">
        <v>0</v>
      </c>
      <c r="X46" s="16"/>
      <c r="Y46" s="16"/>
      <c r="Z46" s="16"/>
    </row>
    <row r="47" spans="1:26" ht="15.75" customHeight="1" x14ac:dyDescent="0.3">
      <c r="A47" s="17" t="s">
        <v>129</v>
      </c>
      <c r="B47" s="13" t="s">
        <v>130</v>
      </c>
      <c r="C47" s="14">
        <v>3</v>
      </c>
      <c r="D47" s="14">
        <v>2</v>
      </c>
      <c r="E47" s="14">
        <f t="shared" si="0"/>
        <v>2.8000000000000003</v>
      </c>
      <c r="F47" s="14">
        <v>2.4</v>
      </c>
      <c r="G47" s="13" t="s">
        <v>27</v>
      </c>
      <c r="H47" s="15"/>
      <c r="I47" s="14">
        <v>3</v>
      </c>
      <c r="J47" s="14">
        <v>3</v>
      </c>
      <c r="K47" s="14">
        <v>0</v>
      </c>
      <c r="L47" s="14">
        <v>1</v>
      </c>
      <c r="M47" s="14">
        <v>0</v>
      </c>
      <c r="N47" s="14">
        <v>1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1</v>
      </c>
      <c r="U47" s="14">
        <v>3</v>
      </c>
      <c r="V47" s="14">
        <v>2</v>
      </c>
      <c r="W47" s="14">
        <v>3</v>
      </c>
      <c r="X47" s="16"/>
      <c r="Y47" s="16"/>
      <c r="Z47" s="16"/>
    </row>
    <row r="48" spans="1:26" ht="15.75" customHeight="1" x14ac:dyDescent="0.3">
      <c r="A48" s="17" t="s">
        <v>131</v>
      </c>
      <c r="B48" s="13" t="s">
        <v>132</v>
      </c>
      <c r="C48" s="14">
        <v>3</v>
      </c>
      <c r="D48" s="14">
        <v>3</v>
      </c>
      <c r="E48" s="14">
        <f t="shared" si="0"/>
        <v>3.0000000000000004</v>
      </c>
      <c r="F48" s="14">
        <v>2.4</v>
      </c>
      <c r="G48" s="13" t="s">
        <v>27</v>
      </c>
      <c r="H48" s="15"/>
      <c r="I48" s="14">
        <v>3</v>
      </c>
      <c r="J48" s="14">
        <v>3</v>
      </c>
      <c r="K48" s="14">
        <v>0</v>
      </c>
      <c r="L48" s="14">
        <v>1</v>
      </c>
      <c r="M48" s="14">
        <v>0</v>
      </c>
      <c r="N48" s="14">
        <v>1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1</v>
      </c>
      <c r="U48" s="14">
        <v>3</v>
      </c>
      <c r="V48" s="14">
        <v>2</v>
      </c>
      <c r="W48" s="14">
        <v>3</v>
      </c>
      <c r="X48" s="16"/>
      <c r="Y48" s="16"/>
      <c r="Z48" s="16"/>
    </row>
    <row r="49" spans="1:26" ht="15.75" customHeight="1" x14ac:dyDescent="0.3">
      <c r="A49" s="17" t="s">
        <v>133</v>
      </c>
      <c r="B49" s="13" t="s">
        <v>134</v>
      </c>
      <c r="C49" s="14">
        <v>3</v>
      </c>
      <c r="D49" s="14">
        <v>2</v>
      </c>
      <c r="E49" s="14">
        <f t="shared" si="0"/>
        <v>2.8000000000000003</v>
      </c>
      <c r="F49" s="14">
        <v>2.4</v>
      </c>
      <c r="G49" s="13" t="s">
        <v>27</v>
      </c>
      <c r="H49" s="15"/>
      <c r="I49" s="14">
        <v>3</v>
      </c>
      <c r="J49" s="14">
        <v>3</v>
      </c>
      <c r="K49" s="14">
        <v>0</v>
      </c>
      <c r="L49" s="14">
        <v>1</v>
      </c>
      <c r="M49" s="14">
        <v>0</v>
      </c>
      <c r="N49" s="14">
        <v>1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1</v>
      </c>
      <c r="U49" s="14">
        <v>3</v>
      </c>
      <c r="V49" s="14">
        <v>2</v>
      </c>
      <c r="W49" s="14">
        <v>3</v>
      </c>
      <c r="X49" s="16"/>
      <c r="Y49" s="16"/>
      <c r="Z49" s="16"/>
    </row>
    <row r="50" spans="1:26" ht="15.75" customHeight="1" x14ac:dyDescent="0.3">
      <c r="A50" s="17" t="s">
        <v>135</v>
      </c>
      <c r="B50" s="13" t="s">
        <v>136</v>
      </c>
      <c r="C50" s="14">
        <v>3</v>
      </c>
      <c r="D50" s="14">
        <v>2</v>
      </c>
      <c r="E50" s="14">
        <f t="shared" si="0"/>
        <v>2.8000000000000003</v>
      </c>
      <c r="F50" s="14">
        <v>2.4</v>
      </c>
      <c r="G50" s="13" t="s">
        <v>27</v>
      </c>
      <c r="H50" s="15"/>
      <c r="I50" s="14">
        <v>3</v>
      </c>
      <c r="J50" s="14">
        <v>2</v>
      </c>
      <c r="K50" s="14">
        <v>0</v>
      </c>
      <c r="L50" s="14">
        <v>0</v>
      </c>
      <c r="M50" s="14">
        <v>0</v>
      </c>
      <c r="N50" s="14">
        <v>1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1</v>
      </c>
      <c r="U50" s="14">
        <v>2</v>
      </c>
      <c r="V50" s="14">
        <v>2</v>
      </c>
      <c r="W50" s="14">
        <v>0</v>
      </c>
      <c r="X50" s="16"/>
      <c r="Y50" s="16"/>
      <c r="Z50" s="16"/>
    </row>
    <row r="51" spans="1:26" ht="15.75" customHeight="1" x14ac:dyDescent="0.3">
      <c r="A51" s="17" t="s">
        <v>137</v>
      </c>
      <c r="B51" s="13" t="s">
        <v>138</v>
      </c>
      <c r="C51" s="14">
        <v>3</v>
      </c>
      <c r="D51" s="14">
        <v>2</v>
      </c>
      <c r="E51" s="14">
        <f t="shared" si="0"/>
        <v>2.8000000000000003</v>
      </c>
      <c r="F51" s="14">
        <v>2.4</v>
      </c>
      <c r="G51" s="13" t="s">
        <v>27</v>
      </c>
      <c r="H51" s="15"/>
      <c r="I51" s="14">
        <v>3</v>
      </c>
      <c r="J51" s="14">
        <v>3</v>
      </c>
      <c r="K51" s="14">
        <v>0</v>
      </c>
      <c r="L51" s="14">
        <v>1</v>
      </c>
      <c r="M51" s="14">
        <v>0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1</v>
      </c>
      <c r="U51" s="14">
        <v>3</v>
      </c>
      <c r="V51" s="14">
        <v>2</v>
      </c>
      <c r="W51" s="14">
        <v>3</v>
      </c>
      <c r="X51" s="16"/>
      <c r="Y51" s="16"/>
      <c r="Z51" s="16"/>
    </row>
    <row r="52" spans="1:26" ht="15.75" customHeight="1" x14ac:dyDescent="0.3">
      <c r="A52" s="17" t="s">
        <v>139</v>
      </c>
      <c r="B52" s="13" t="s">
        <v>140</v>
      </c>
      <c r="C52" s="14">
        <v>3</v>
      </c>
      <c r="D52" s="14">
        <v>3</v>
      </c>
      <c r="E52" s="14">
        <f t="shared" si="0"/>
        <v>3.0000000000000004</v>
      </c>
      <c r="F52" s="14">
        <v>2.4</v>
      </c>
      <c r="G52" s="13" t="s">
        <v>27</v>
      </c>
      <c r="H52" s="15"/>
      <c r="I52" s="14">
        <v>3</v>
      </c>
      <c r="J52" s="14">
        <v>3</v>
      </c>
      <c r="K52" s="14">
        <v>0</v>
      </c>
      <c r="L52" s="14">
        <v>1</v>
      </c>
      <c r="M52" s="14">
        <v>0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1</v>
      </c>
      <c r="U52" s="14">
        <v>3</v>
      </c>
      <c r="V52" s="14">
        <v>2</v>
      </c>
      <c r="W52" s="14">
        <v>3</v>
      </c>
      <c r="X52" s="16"/>
      <c r="Y52" s="16"/>
      <c r="Z52" s="16"/>
    </row>
    <row r="53" spans="1:26" ht="15.75" customHeight="1" x14ac:dyDescent="0.3">
      <c r="A53" s="17" t="s">
        <v>141</v>
      </c>
      <c r="B53" s="13" t="s">
        <v>142</v>
      </c>
      <c r="C53" s="14">
        <v>3</v>
      </c>
      <c r="D53" s="14">
        <v>3</v>
      </c>
      <c r="E53" s="14">
        <f t="shared" si="0"/>
        <v>3.0000000000000004</v>
      </c>
      <c r="F53" s="14">
        <v>2.4</v>
      </c>
      <c r="G53" s="13" t="s">
        <v>27</v>
      </c>
      <c r="H53" s="15"/>
      <c r="I53" s="14">
        <v>3</v>
      </c>
      <c r="J53" s="14">
        <v>3</v>
      </c>
      <c r="K53" s="14">
        <v>0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1</v>
      </c>
      <c r="U53" s="14">
        <v>3</v>
      </c>
      <c r="V53" s="14">
        <v>2</v>
      </c>
      <c r="W53" s="14">
        <v>3</v>
      </c>
      <c r="X53" s="16"/>
      <c r="Y53" s="16"/>
      <c r="Z53" s="16"/>
    </row>
    <row r="54" spans="1:26" ht="15.75" customHeight="1" x14ac:dyDescent="0.3">
      <c r="A54" s="17" t="s">
        <v>143</v>
      </c>
      <c r="B54" s="13" t="s">
        <v>144</v>
      </c>
      <c r="C54" s="14">
        <v>3</v>
      </c>
      <c r="D54" s="14">
        <v>2</v>
      </c>
      <c r="E54" s="14">
        <f t="shared" si="0"/>
        <v>2.8000000000000003</v>
      </c>
      <c r="F54" s="14">
        <v>2.4</v>
      </c>
      <c r="G54" s="13" t="s">
        <v>27</v>
      </c>
      <c r="H54" s="15"/>
      <c r="I54" s="14">
        <v>3</v>
      </c>
      <c r="J54" s="14">
        <v>3</v>
      </c>
      <c r="K54" s="14">
        <v>0</v>
      </c>
      <c r="L54" s="14">
        <v>1</v>
      </c>
      <c r="M54" s="14">
        <v>0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1</v>
      </c>
      <c r="U54" s="14">
        <v>3</v>
      </c>
      <c r="V54" s="14">
        <v>2</v>
      </c>
      <c r="W54" s="14">
        <v>3</v>
      </c>
      <c r="X54" s="16"/>
      <c r="Y54" s="16"/>
      <c r="Z54" s="16"/>
    </row>
    <row r="55" spans="1:26" ht="15.75" customHeight="1" x14ac:dyDescent="0.3">
      <c r="A55" s="17" t="s">
        <v>145</v>
      </c>
      <c r="B55" s="13" t="s">
        <v>146</v>
      </c>
      <c r="C55" s="14">
        <v>3</v>
      </c>
      <c r="D55" s="14">
        <v>2</v>
      </c>
      <c r="E55" s="14">
        <f t="shared" si="0"/>
        <v>2.8000000000000003</v>
      </c>
      <c r="F55" s="14">
        <v>2.4</v>
      </c>
      <c r="G55" s="13" t="s">
        <v>27</v>
      </c>
      <c r="H55" s="15"/>
      <c r="I55" s="14">
        <v>3</v>
      </c>
      <c r="J55" s="14">
        <v>3</v>
      </c>
      <c r="K55" s="14">
        <v>1</v>
      </c>
      <c r="L55" s="14">
        <v>0</v>
      </c>
      <c r="M55" s="14">
        <v>1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3</v>
      </c>
      <c r="V55" s="14">
        <v>3</v>
      </c>
      <c r="W55" s="14">
        <v>3</v>
      </c>
      <c r="X55" s="16"/>
      <c r="Y55" s="16"/>
      <c r="Z55" s="16"/>
    </row>
    <row r="56" spans="1:26" ht="15.75" customHeight="1" x14ac:dyDescent="0.3">
      <c r="A56" s="17" t="s">
        <v>147</v>
      </c>
      <c r="B56" s="13" t="s">
        <v>148</v>
      </c>
      <c r="C56" s="14">
        <v>3</v>
      </c>
      <c r="D56" s="14">
        <v>3</v>
      </c>
      <c r="E56" s="14">
        <f t="shared" si="0"/>
        <v>3.0000000000000004</v>
      </c>
      <c r="F56" s="14">
        <v>2.4</v>
      </c>
      <c r="G56" s="13" t="s">
        <v>27</v>
      </c>
      <c r="H56" s="15"/>
      <c r="I56" s="14">
        <v>3</v>
      </c>
      <c r="J56" s="14">
        <v>3</v>
      </c>
      <c r="K56" s="14">
        <v>1</v>
      </c>
      <c r="L56" s="14">
        <v>0</v>
      </c>
      <c r="M56" s="14">
        <v>1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3</v>
      </c>
      <c r="V56" s="14">
        <v>3</v>
      </c>
      <c r="W56" s="14">
        <v>3</v>
      </c>
      <c r="X56" s="16"/>
      <c r="Y56" s="16"/>
      <c r="Z56" s="16"/>
    </row>
    <row r="57" spans="1:26" ht="45.5" customHeight="1" x14ac:dyDescent="0.3">
      <c r="A57" s="17" t="s">
        <v>149</v>
      </c>
      <c r="B57" s="13" t="s">
        <v>150</v>
      </c>
      <c r="C57" s="14">
        <v>2</v>
      </c>
      <c r="D57" s="14">
        <v>2</v>
      </c>
      <c r="E57" s="14">
        <f t="shared" si="0"/>
        <v>2</v>
      </c>
      <c r="F57" s="14">
        <v>2.4</v>
      </c>
      <c r="G57" s="13" t="s">
        <v>28</v>
      </c>
      <c r="H57" s="15" t="s">
        <v>125</v>
      </c>
      <c r="I57" s="14">
        <v>3</v>
      </c>
      <c r="J57" s="14">
        <v>3</v>
      </c>
      <c r="K57" s="14">
        <v>1</v>
      </c>
      <c r="L57" s="14">
        <v>0</v>
      </c>
      <c r="M57" s="14">
        <v>1</v>
      </c>
      <c r="N57" s="14">
        <v>1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3</v>
      </c>
      <c r="V57" s="14">
        <v>3</v>
      </c>
      <c r="W57" s="14">
        <v>3</v>
      </c>
      <c r="X57" s="16"/>
      <c r="Y57" s="16"/>
      <c r="Z57" s="16"/>
    </row>
    <row r="58" spans="1:26" ht="28.5" customHeight="1" x14ac:dyDescent="0.3">
      <c r="A58" s="17" t="s">
        <v>151</v>
      </c>
      <c r="B58" s="13" t="s">
        <v>152</v>
      </c>
      <c r="C58" s="14">
        <v>3</v>
      </c>
      <c r="D58" s="14">
        <v>3</v>
      </c>
      <c r="E58" s="14">
        <f t="shared" si="0"/>
        <v>3.0000000000000004</v>
      </c>
      <c r="F58" s="14">
        <v>2.4</v>
      </c>
      <c r="G58" s="13" t="s">
        <v>27</v>
      </c>
      <c r="H58" s="15"/>
      <c r="I58" s="14">
        <v>3</v>
      </c>
      <c r="J58" s="14">
        <v>3</v>
      </c>
      <c r="K58" s="14">
        <v>1</v>
      </c>
      <c r="L58" s="14">
        <v>0</v>
      </c>
      <c r="M58" s="14">
        <v>1</v>
      </c>
      <c r="N58" s="14">
        <v>1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3</v>
      </c>
      <c r="V58" s="14">
        <v>3</v>
      </c>
      <c r="W58" s="14">
        <v>3</v>
      </c>
      <c r="X58" s="16"/>
      <c r="Y58" s="16"/>
      <c r="Z58" s="16"/>
    </row>
    <row r="59" spans="1:26" ht="43.5" customHeight="1" x14ac:dyDescent="0.3">
      <c r="A59" s="17" t="s">
        <v>153</v>
      </c>
      <c r="B59" s="13" t="s">
        <v>154</v>
      </c>
      <c r="C59" s="14">
        <v>2</v>
      </c>
      <c r="D59" s="14">
        <v>3</v>
      </c>
      <c r="E59" s="14">
        <f t="shared" si="0"/>
        <v>2.2000000000000002</v>
      </c>
      <c r="F59" s="14">
        <v>2.4</v>
      </c>
      <c r="G59" s="13" t="s">
        <v>28</v>
      </c>
      <c r="H59" s="15" t="s">
        <v>125</v>
      </c>
      <c r="I59" s="14">
        <v>3</v>
      </c>
      <c r="J59" s="14">
        <v>3</v>
      </c>
      <c r="K59" s="14">
        <v>1</v>
      </c>
      <c r="L59" s="14">
        <v>0</v>
      </c>
      <c r="M59" s="14">
        <v>1</v>
      </c>
      <c r="N59" s="14">
        <v>1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3</v>
      </c>
      <c r="V59" s="14">
        <v>3</v>
      </c>
      <c r="W59" s="14">
        <v>3</v>
      </c>
      <c r="X59" s="16"/>
      <c r="Y59" s="16"/>
      <c r="Z59" s="16"/>
    </row>
    <row r="60" spans="1:26" ht="15.75" customHeight="1" x14ac:dyDescent="0.3">
      <c r="A60" s="17" t="s">
        <v>155</v>
      </c>
      <c r="B60" s="13" t="s">
        <v>156</v>
      </c>
      <c r="C60" s="14">
        <v>3</v>
      </c>
      <c r="D60" s="14">
        <v>2</v>
      </c>
      <c r="E60" s="14">
        <f t="shared" si="0"/>
        <v>2.8000000000000003</v>
      </c>
      <c r="F60" s="14">
        <v>2.4</v>
      </c>
      <c r="G60" s="13" t="s">
        <v>27</v>
      </c>
      <c r="H60" s="15"/>
      <c r="I60" s="14">
        <v>3</v>
      </c>
      <c r="J60" s="14">
        <v>3</v>
      </c>
      <c r="K60" s="14">
        <v>1</v>
      </c>
      <c r="L60" s="14">
        <v>0</v>
      </c>
      <c r="M60" s="14">
        <v>1</v>
      </c>
      <c r="N60" s="14">
        <v>1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3</v>
      </c>
      <c r="V60" s="14">
        <v>3</v>
      </c>
      <c r="W60" s="14">
        <v>3</v>
      </c>
      <c r="X60" s="16"/>
      <c r="Y60" s="16"/>
      <c r="Z60" s="16"/>
    </row>
    <row r="61" spans="1:26" ht="15.75" customHeight="1" x14ac:dyDescent="0.3">
      <c r="A61" s="17" t="s">
        <v>157</v>
      </c>
      <c r="B61" s="13" t="s">
        <v>158</v>
      </c>
      <c r="C61" s="14">
        <v>3</v>
      </c>
      <c r="D61" s="14">
        <v>3</v>
      </c>
      <c r="E61" s="14">
        <f t="shared" si="0"/>
        <v>3.0000000000000004</v>
      </c>
      <c r="F61" s="14">
        <v>2.4</v>
      </c>
      <c r="G61" s="13" t="s">
        <v>27</v>
      </c>
      <c r="H61" s="15"/>
      <c r="I61" s="14">
        <v>3</v>
      </c>
      <c r="J61" s="14">
        <v>3</v>
      </c>
      <c r="K61" s="14">
        <v>1</v>
      </c>
      <c r="L61" s="14">
        <v>0</v>
      </c>
      <c r="M61" s="14">
        <v>1</v>
      </c>
      <c r="N61" s="14">
        <v>1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3</v>
      </c>
      <c r="V61" s="14">
        <v>3</v>
      </c>
      <c r="W61" s="14">
        <v>3</v>
      </c>
      <c r="X61" s="16"/>
      <c r="Y61" s="16"/>
      <c r="Z61" s="16"/>
    </row>
    <row r="62" spans="1:26" ht="15.75" customHeight="1" x14ac:dyDescent="0.3">
      <c r="A62" s="17" t="s">
        <v>159</v>
      </c>
      <c r="B62" s="13" t="s">
        <v>160</v>
      </c>
      <c r="C62" s="14">
        <v>3</v>
      </c>
      <c r="D62" s="14">
        <v>2</v>
      </c>
      <c r="E62" s="14">
        <f t="shared" si="0"/>
        <v>2.8000000000000003</v>
      </c>
      <c r="F62" s="14">
        <v>2.4</v>
      </c>
      <c r="G62" s="13" t="s">
        <v>27</v>
      </c>
      <c r="H62" s="15"/>
      <c r="I62" s="14">
        <v>3</v>
      </c>
      <c r="J62" s="14">
        <v>3</v>
      </c>
      <c r="K62" s="14">
        <v>1</v>
      </c>
      <c r="L62" s="14">
        <v>0</v>
      </c>
      <c r="M62" s="14">
        <v>1</v>
      </c>
      <c r="N62" s="14">
        <v>1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3</v>
      </c>
      <c r="V62" s="14">
        <v>3</v>
      </c>
      <c r="W62" s="14">
        <v>3</v>
      </c>
      <c r="X62" s="16"/>
      <c r="Y62" s="16"/>
      <c r="Z62" s="16"/>
    </row>
    <row r="63" spans="1:26" ht="15.75" customHeight="1" x14ac:dyDescent="0.3">
      <c r="A63" s="17" t="s">
        <v>161</v>
      </c>
      <c r="B63" s="13" t="s">
        <v>162</v>
      </c>
      <c r="C63" s="14">
        <v>3</v>
      </c>
      <c r="D63" s="14">
        <v>3</v>
      </c>
      <c r="E63" s="14">
        <f t="shared" si="0"/>
        <v>3.0000000000000004</v>
      </c>
      <c r="F63" s="14">
        <v>2.4</v>
      </c>
      <c r="G63" s="13" t="s">
        <v>27</v>
      </c>
      <c r="H63" s="15"/>
      <c r="I63" s="14">
        <v>3</v>
      </c>
      <c r="J63" s="14">
        <v>3</v>
      </c>
      <c r="K63" s="14">
        <v>1</v>
      </c>
      <c r="L63" s="14">
        <v>0</v>
      </c>
      <c r="M63" s="14">
        <v>1</v>
      </c>
      <c r="N63" s="14">
        <v>1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3</v>
      </c>
      <c r="V63" s="14">
        <v>3</v>
      </c>
      <c r="W63" s="14">
        <v>3</v>
      </c>
      <c r="X63" s="16"/>
      <c r="Y63" s="16"/>
      <c r="Z63" s="16"/>
    </row>
    <row r="64" spans="1:26" ht="15.75" customHeight="1" x14ac:dyDescent="0.3">
      <c r="A64" s="17" t="s">
        <v>163</v>
      </c>
      <c r="B64" s="13" t="s">
        <v>164</v>
      </c>
      <c r="C64" s="14">
        <v>3</v>
      </c>
      <c r="D64" s="14">
        <v>2</v>
      </c>
      <c r="E64" s="14">
        <f t="shared" si="0"/>
        <v>2.8000000000000003</v>
      </c>
      <c r="F64" s="14">
        <v>2.4</v>
      </c>
      <c r="G64" s="13" t="s">
        <v>27</v>
      </c>
      <c r="H64" s="15"/>
      <c r="I64" s="14">
        <v>3</v>
      </c>
      <c r="J64" s="14">
        <v>3</v>
      </c>
      <c r="K64" s="14">
        <v>1</v>
      </c>
      <c r="L64" s="14">
        <v>0</v>
      </c>
      <c r="M64" s="14">
        <v>1</v>
      </c>
      <c r="N64" s="14">
        <v>1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3</v>
      </c>
      <c r="V64" s="14">
        <v>3</v>
      </c>
      <c r="W64" s="14">
        <v>3</v>
      </c>
      <c r="X64" s="16"/>
      <c r="Y64" s="16"/>
      <c r="Z64" s="16"/>
    </row>
    <row r="65" spans="1:26" ht="15.75" customHeight="1" x14ac:dyDescent="0.3">
      <c r="A65" s="17" t="s">
        <v>165</v>
      </c>
      <c r="B65" s="13" t="s">
        <v>166</v>
      </c>
      <c r="C65" s="14">
        <v>3</v>
      </c>
      <c r="D65" s="14">
        <v>3</v>
      </c>
      <c r="E65" s="14">
        <f t="shared" si="0"/>
        <v>3.0000000000000004</v>
      </c>
      <c r="F65" s="14">
        <v>2.4</v>
      </c>
      <c r="G65" s="13" t="s">
        <v>27</v>
      </c>
      <c r="H65" s="15"/>
      <c r="I65" s="14">
        <v>3</v>
      </c>
      <c r="J65" s="14">
        <v>3</v>
      </c>
      <c r="K65" s="14">
        <v>2</v>
      </c>
      <c r="L65" s="14">
        <v>2</v>
      </c>
      <c r="M65" s="14">
        <v>1</v>
      </c>
      <c r="N65" s="14">
        <v>0</v>
      </c>
      <c r="O65" s="14">
        <v>1</v>
      </c>
      <c r="P65" s="14">
        <v>1</v>
      </c>
      <c r="Q65" s="14">
        <v>3</v>
      </c>
      <c r="R65" s="14">
        <v>0</v>
      </c>
      <c r="S65" s="14">
        <v>1</v>
      </c>
      <c r="T65" s="14">
        <v>1</v>
      </c>
      <c r="U65" s="14">
        <v>3</v>
      </c>
      <c r="V65" s="14">
        <v>2</v>
      </c>
      <c r="W65" s="14">
        <v>2</v>
      </c>
      <c r="X65" s="16"/>
      <c r="Y65" s="16"/>
      <c r="Z65" s="16"/>
    </row>
    <row r="66" spans="1:26" ht="15.75" customHeight="1" x14ac:dyDescent="0.3">
      <c r="A66" s="17" t="s">
        <v>167</v>
      </c>
      <c r="B66" s="13" t="s">
        <v>1</v>
      </c>
      <c r="C66" s="14">
        <v>3</v>
      </c>
      <c r="D66" s="14">
        <v>3</v>
      </c>
      <c r="E66" s="14">
        <f t="shared" si="0"/>
        <v>3.0000000000000004</v>
      </c>
      <c r="F66" s="14">
        <v>2.4</v>
      </c>
      <c r="G66" s="13" t="s">
        <v>27</v>
      </c>
      <c r="H66" s="15"/>
      <c r="I66" s="14">
        <v>2</v>
      </c>
      <c r="J66" s="14">
        <v>3</v>
      </c>
      <c r="K66" s="14">
        <v>3</v>
      </c>
      <c r="L66" s="14">
        <v>3</v>
      </c>
      <c r="M66" s="14">
        <v>3</v>
      </c>
      <c r="N66" s="14">
        <v>1</v>
      </c>
      <c r="O66" s="14">
        <v>1</v>
      </c>
      <c r="P66" s="14">
        <v>1</v>
      </c>
      <c r="Q66" s="14">
        <v>3</v>
      </c>
      <c r="R66" s="14">
        <v>0</v>
      </c>
      <c r="S66" s="14">
        <v>0</v>
      </c>
      <c r="T66" s="14">
        <v>2</v>
      </c>
      <c r="U66" s="14">
        <v>2</v>
      </c>
      <c r="V66" s="14">
        <v>2</v>
      </c>
      <c r="W66" s="14">
        <v>2</v>
      </c>
      <c r="X66" s="16"/>
      <c r="Y66" s="16"/>
      <c r="Z66" s="16"/>
    </row>
    <row r="67" spans="1:26" ht="15.75" customHeight="1" x14ac:dyDescent="0.3">
      <c r="A67" s="17" t="s">
        <v>168</v>
      </c>
      <c r="B67" s="13" t="s">
        <v>169</v>
      </c>
      <c r="C67" s="14">
        <v>3</v>
      </c>
      <c r="D67" s="14">
        <v>3</v>
      </c>
      <c r="E67" s="14">
        <f t="shared" si="0"/>
        <v>3.0000000000000004</v>
      </c>
      <c r="F67" s="14">
        <v>2.4</v>
      </c>
      <c r="G67" s="13" t="s">
        <v>27</v>
      </c>
      <c r="H67" s="15"/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0</v>
      </c>
      <c r="P67" s="14">
        <v>0</v>
      </c>
      <c r="Q67" s="14">
        <v>3</v>
      </c>
      <c r="R67" s="14">
        <v>3</v>
      </c>
      <c r="S67" s="14">
        <v>0</v>
      </c>
      <c r="T67" s="14">
        <v>2</v>
      </c>
      <c r="U67" s="14">
        <v>0</v>
      </c>
      <c r="V67" s="14">
        <v>0</v>
      </c>
      <c r="W67" s="14">
        <v>3</v>
      </c>
      <c r="X67" s="16"/>
      <c r="Y67" s="16"/>
      <c r="Z67" s="16"/>
    </row>
    <row r="68" spans="1:26" ht="15.75" customHeight="1" x14ac:dyDescent="0.35">
      <c r="H68" s="1" t="s">
        <v>29</v>
      </c>
      <c r="I68" s="3">
        <f>SUMPRODUCT(E2:E67, I2:I67) / SUM(I2:I67)</f>
        <v>2.7333333333333325</v>
      </c>
      <c r="J68" s="3">
        <f>SUMPRODUCT(E2:E67, J2:J67) / SUM(J2:J67)</f>
        <v>2.6703124999999996</v>
      </c>
      <c r="K68" s="3">
        <f>SUMPRODUCT(E2:E67, K2:K67) / SUM(K2:K67)</f>
        <v>2.6259740259740263</v>
      </c>
      <c r="L68" s="3">
        <f>SUMPRODUCT(E2:E67, L2:L67) / SUM(L2:L67)</f>
        <v>2.6702702702702696</v>
      </c>
      <c r="M68" s="3">
        <f>SUMPRODUCT(E2:E67, M2:M67) / SUM(M2:M67)</f>
        <v>2.7767441860465119</v>
      </c>
      <c r="N68" s="3">
        <f>SUMPRODUCT(E2:E67, N2:N67) / SUM(N2:N67)</f>
        <v>2.6074074074074072</v>
      </c>
      <c r="O68" s="3">
        <f>SUMPRODUCT(E2:E67, O2:O67) / SUM(O2:O67)</f>
        <v>2.5142857142857142</v>
      </c>
      <c r="P68" s="3">
        <f>SUMPRODUCT(E2:E67, P2:P67) / SUM(P2:P67)</f>
        <v>2.8222222222222224</v>
      </c>
      <c r="Q68" s="3">
        <f>SUMPRODUCT(E2:E67, Q2:Q67) / SUM(Q2:Q67)</f>
        <v>2.6782608695652175</v>
      </c>
      <c r="R68" s="3">
        <f>SUMPRODUCT(E2:E67, R2:R67) / SUM(R2:R67)</f>
        <v>2.4125000000000005</v>
      </c>
      <c r="S68" s="3">
        <f>SUMPRODUCT(E2:E67, S2:S67) / SUM(S2:S67)</f>
        <v>2.1857142857142859</v>
      </c>
      <c r="T68" s="3">
        <f>SUMPRODUCT(E2:E67, T2:T67) / SUM(T2:T67)</f>
        <v>2.6894736842105256</v>
      </c>
      <c r="U68" s="3">
        <f>SUMPRODUCT(E2:E67, U2:U67) / SUM(U2:U67)</f>
        <v>2.7555555555555555</v>
      </c>
      <c r="V68" s="3">
        <f>SUMPRODUCT(E2:E67, V2:V67) / SUM(V2:V67)</f>
        <v>2.7446428571428565</v>
      </c>
      <c r="W68" s="3">
        <f>SUMPRODUCT(E2:E67, W2:W67) / SUM(W2:W67)</f>
        <v>2.6955752212389381</v>
      </c>
    </row>
    <row r="69" spans="1:26" ht="15.75" customHeight="1" x14ac:dyDescent="0.35">
      <c r="H69" s="1" t="s">
        <v>30</v>
      </c>
      <c r="I69" s="2">
        <v>3</v>
      </c>
      <c r="J69" s="2">
        <v>2</v>
      </c>
      <c r="K69" s="2">
        <v>1</v>
      </c>
      <c r="L69" s="2">
        <v>1</v>
      </c>
      <c r="M69" s="2">
        <v>3</v>
      </c>
      <c r="N69" s="2">
        <v>2</v>
      </c>
      <c r="O69" s="2">
        <v>2</v>
      </c>
      <c r="P69" s="2">
        <v>3</v>
      </c>
      <c r="Q69" s="2">
        <v>3</v>
      </c>
      <c r="R69" s="2">
        <v>2</v>
      </c>
      <c r="S69" s="2">
        <v>2</v>
      </c>
      <c r="T69" s="2">
        <v>2</v>
      </c>
      <c r="U69" s="2">
        <v>3</v>
      </c>
      <c r="V69" s="2">
        <v>2</v>
      </c>
      <c r="W69" s="2">
        <v>2</v>
      </c>
    </row>
    <row r="70" spans="1:26" ht="15.75" customHeight="1" x14ac:dyDescent="0.35">
      <c r="H70" s="1" t="s">
        <v>31</v>
      </c>
      <c r="I70" s="3">
        <f t="shared" ref="I70:W70" si="1">SUM(I68*0.8+I69*0.2)</f>
        <v>2.7866666666666662</v>
      </c>
      <c r="J70" s="3">
        <f t="shared" si="1"/>
        <v>2.5362499999999999</v>
      </c>
      <c r="K70" s="3">
        <f t="shared" si="1"/>
        <v>2.3007792207792215</v>
      </c>
      <c r="L70" s="3">
        <f t="shared" si="1"/>
        <v>2.3362162162162159</v>
      </c>
      <c r="M70" s="3">
        <f t="shared" si="1"/>
        <v>2.8213953488372097</v>
      </c>
      <c r="N70" s="3">
        <f t="shared" si="1"/>
        <v>2.4859259259259257</v>
      </c>
      <c r="O70" s="3">
        <f t="shared" si="1"/>
        <v>2.4114285714285715</v>
      </c>
      <c r="P70" s="3">
        <f t="shared" si="1"/>
        <v>2.8577777777777782</v>
      </c>
      <c r="Q70" s="3">
        <f t="shared" si="1"/>
        <v>2.7426086956521742</v>
      </c>
      <c r="R70" s="3">
        <f t="shared" si="1"/>
        <v>2.3300000000000005</v>
      </c>
      <c r="S70" s="3">
        <f t="shared" si="1"/>
        <v>2.148571428571429</v>
      </c>
      <c r="T70" s="3">
        <f t="shared" si="1"/>
        <v>2.5515789473684203</v>
      </c>
      <c r="U70" s="3">
        <f t="shared" si="1"/>
        <v>2.8044444444444445</v>
      </c>
      <c r="V70" s="3">
        <f t="shared" si="1"/>
        <v>2.5957142857142852</v>
      </c>
      <c r="W70" s="3">
        <f t="shared" si="1"/>
        <v>2.5564601769911506</v>
      </c>
    </row>
    <row r="71" spans="1:26" ht="15.75" customHeight="1" x14ac:dyDescent="0.35">
      <c r="H71" s="2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6" ht="15.75" customHeight="1" x14ac:dyDescent="0.35">
      <c r="H72" s="2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6" ht="15.75" customHeight="1" x14ac:dyDescent="0.35">
      <c r="H73" s="2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6" ht="15.75" customHeight="1" x14ac:dyDescent="0.35">
      <c r="H74" s="2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6" ht="15.75" customHeight="1" x14ac:dyDescent="0.35">
      <c r="H75" s="2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6" ht="15.75" customHeight="1" x14ac:dyDescent="0.35">
      <c r="H76" s="2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6" ht="15.75" customHeight="1" x14ac:dyDescent="0.35">
      <c r="H77" s="2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6" ht="15.75" customHeight="1" x14ac:dyDescent="0.35">
      <c r="H78" s="2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6" ht="15.75" customHeight="1" x14ac:dyDescent="0.35">
      <c r="H79" s="2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6" ht="15.75" customHeight="1" x14ac:dyDescent="0.35">
      <c r="H80" s="2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8:23" ht="15.75" customHeight="1" x14ac:dyDescent="0.35">
      <c r="H81" s="2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8:23" ht="15.75" customHeight="1" x14ac:dyDescent="0.35">
      <c r="H82" s="2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8:23" ht="15.75" customHeight="1" x14ac:dyDescent="0.35">
      <c r="H83" s="2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8:23" ht="15.75" customHeight="1" x14ac:dyDescent="0.35">
      <c r="H84" s="2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8:23" ht="15.75" customHeight="1" x14ac:dyDescent="0.35">
      <c r="H85" s="2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8:23" ht="15.75" customHeight="1" x14ac:dyDescent="0.35">
      <c r="H86" s="2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8:23" ht="15.75" customHeight="1" x14ac:dyDescent="0.35">
      <c r="H87" s="2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8:23" ht="15.75" customHeight="1" x14ac:dyDescent="0.35">
      <c r="H88" s="2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8:23" ht="15.75" customHeight="1" x14ac:dyDescent="0.35">
      <c r="H89" s="2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8:23" ht="15.75" customHeight="1" x14ac:dyDescent="0.35">
      <c r="H90" s="2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8:23" ht="15.75" customHeight="1" x14ac:dyDescent="0.35">
      <c r="H91" s="2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8:23" ht="15.75" customHeight="1" x14ac:dyDescent="0.35">
      <c r="H92" s="2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8:23" ht="15.75" customHeight="1" x14ac:dyDescent="0.35">
      <c r="H93" s="2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8:23" ht="15.75" customHeight="1" x14ac:dyDescent="0.35">
      <c r="H94" s="2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8:23" ht="15.75" customHeight="1" x14ac:dyDescent="0.35">
      <c r="H95" s="2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8:23" ht="15.75" customHeight="1" x14ac:dyDescent="0.35">
      <c r="H96" s="2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8:23" ht="15.75" customHeight="1" x14ac:dyDescent="0.35">
      <c r="H97" s="2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8:23" ht="15.75" customHeight="1" x14ac:dyDescent="0.35">
      <c r="H98" s="2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8:23" ht="15.75" customHeight="1" x14ac:dyDescent="0.35">
      <c r="H99" s="2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8:23" ht="15.75" customHeight="1" x14ac:dyDescent="0.35">
      <c r="H100" s="2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8:23" ht="15.75" customHeight="1" x14ac:dyDescent="0.35">
      <c r="H101" s="2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8:23" ht="15.75" customHeight="1" x14ac:dyDescent="0.35">
      <c r="H102" s="2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8:23" ht="15.75" customHeight="1" x14ac:dyDescent="0.35">
      <c r="H103" s="2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8:23" ht="15.75" customHeight="1" x14ac:dyDescent="0.35">
      <c r="H104" s="2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8:23" ht="15.75" customHeight="1" x14ac:dyDescent="0.35">
      <c r="H105" s="2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8:23" ht="15.75" customHeight="1" x14ac:dyDescent="0.35">
      <c r="H106" s="2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8:23" ht="15.75" customHeight="1" x14ac:dyDescent="0.35">
      <c r="H107" s="2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8:23" ht="15.75" customHeight="1" x14ac:dyDescent="0.35">
      <c r="H108" s="2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8:23" ht="15.75" customHeight="1" x14ac:dyDescent="0.35">
      <c r="H109" s="2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8:23" ht="15.75" customHeight="1" x14ac:dyDescent="0.35">
      <c r="H110" s="2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8:23" ht="15.75" customHeight="1" x14ac:dyDescent="0.35">
      <c r="H111" s="2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8:23" ht="15.75" customHeight="1" x14ac:dyDescent="0.35">
      <c r="H112" s="2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8:23" ht="15.75" customHeight="1" x14ac:dyDescent="0.35">
      <c r="H113" s="2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8:23" ht="15.75" customHeight="1" x14ac:dyDescent="0.35">
      <c r="H114" s="2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8:23" ht="15.75" customHeight="1" x14ac:dyDescent="0.35">
      <c r="H115" s="2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8:23" ht="15.75" customHeight="1" x14ac:dyDescent="0.35">
      <c r="H116" s="2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8:23" ht="15.75" customHeight="1" x14ac:dyDescent="0.35">
      <c r="H117" s="2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8:23" ht="15.75" customHeight="1" x14ac:dyDescent="0.35">
      <c r="H118" s="2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8:23" ht="15.75" customHeight="1" x14ac:dyDescent="0.35">
      <c r="H119" s="2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8:23" ht="15.75" customHeight="1" x14ac:dyDescent="0.35">
      <c r="H120" s="2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8:23" ht="15.75" customHeight="1" x14ac:dyDescent="0.35">
      <c r="H121" s="2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8:23" ht="15.75" customHeight="1" x14ac:dyDescent="0.35">
      <c r="H122" s="2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8:23" ht="15.75" customHeight="1" x14ac:dyDescent="0.35">
      <c r="H123" s="2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8:23" ht="15.75" customHeight="1" x14ac:dyDescent="0.35">
      <c r="H124" s="2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8:23" ht="15.75" customHeight="1" x14ac:dyDescent="0.35">
      <c r="H125" s="2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8:23" ht="15.75" customHeight="1" x14ac:dyDescent="0.35">
      <c r="H126" s="2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8:23" ht="15.75" customHeight="1" x14ac:dyDescent="0.35">
      <c r="H127" s="2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8:23" ht="15.75" customHeight="1" x14ac:dyDescent="0.35">
      <c r="H128" s="2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8:23" ht="15.75" customHeight="1" x14ac:dyDescent="0.35">
      <c r="H129" s="2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8:23" ht="15.75" customHeight="1" x14ac:dyDescent="0.35">
      <c r="H130" s="2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8:23" ht="15.75" customHeight="1" x14ac:dyDescent="0.35">
      <c r="H131" s="2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8:23" ht="15.75" customHeight="1" x14ac:dyDescent="0.35">
      <c r="H132" s="2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8:23" ht="15.75" customHeight="1" x14ac:dyDescent="0.35">
      <c r="H133" s="2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8:23" ht="15.75" customHeight="1" x14ac:dyDescent="0.35">
      <c r="H134" s="2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8:23" ht="15.75" customHeight="1" x14ac:dyDescent="0.35">
      <c r="H135" s="2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8:23" ht="15.75" customHeight="1" x14ac:dyDescent="0.35">
      <c r="H136" s="2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8:23" ht="15.75" customHeight="1" x14ac:dyDescent="0.35">
      <c r="H137" s="2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8:23" ht="15.75" customHeight="1" x14ac:dyDescent="0.35">
      <c r="H138" s="2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8:23" ht="15.75" customHeight="1" x14ac:dyDescent="0.35">
      <c r="H139" s="2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8:23" ht="15.75" customHeight="1" x14ac:dyDescent="0.35">
      <c r="H140" s="2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8:23" ht="15.75" customHeight="1" x14ac:dyDescent="0.35">
      <c r="H141" s="2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8:23" ht="15.75" customHeight="1" x14ac:dyDescent="0.35">
      <c r="H142" s="2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8:23" ht="15.75" customHeight="1" x14ac:dyDescent="0.35">
      <c r="H143" s="2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8:23" ht="15.75" customHeight="1" x14ac:dyDescent="0.35">
      <c r="H144" s="2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8:23" ht="15.75" customHeight="1" x14ac:dyDescent="0.35">
      <c r="H145" s="2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8:23" ht="15.75" customHeight="1" x14ac:dyDescent="0.35">
      <c r="H146" s="2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8:23" ht="15.75" customHeight="1" x14ac:dyDescent="0.35">
      <c r="H147" s="2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8:23" ht="15.75" customHeight="1" x14ac:dyDescent="0.35">
      <c r="H148" s="2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8:23" ht="15.75" customHeight="1" x14ac:dyDescent="0.35">
      <c r="H149" s="2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8:23" ht="15.75" customHeight="1" x14ac:dyDescent="0.35">
      <c r="H150" s="2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8:23" ht="15.75" customHeight="1" x14ac:dyDescent="0.35">
      <c r="H151" s="2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8:23" ht="15.75" customHeight="1" x14ac:dyDescent="0.35">
      <c r="H152" s="2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8:23" ht="15.75" customHeight="1" x14ac:dyDescent="0.35">
      <c r="H153" s="2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8:23" ht="15.75" customHeight="1" x14ac:dyDescent="0.35">
      <c r="H154" s="2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8:23" ht="15.75" customHeight="1" x14ac:dyDescent="0.35">
      <c r="H155" s="2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8:23" ht="15.75" customHeight="1" x14ac:dyDescent="0.35">
      <c r="H156" s="2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8:23" ht="15.75" customHeight="1" x14ac:dyDescent="0.35">
      <c r="H157" s="2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8:23" ht="15.75" customHeight="1" x14ac:dyDescent="0.35">
      <c r="H158" s="2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8:23" ht="15.75" customHeight="1" x14ac:dyDescent="0.35">
      <c r="H159" s="2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8:23" ht="15.75" customHeight="1" x14ac:dyDescent="0.35">
      <c r="H160" s="2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8:23" ht="15.75" customHeight="1" x14ac:dyDescent="0.35">
      <c r="H161" s="2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8:23" ht="15.75" customHeight="1" x14ac:dyDescent="0.35">
      <c r="H162" s="2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8:23" ht="15.75" customHeight="1" x14ac:dyDescent="0.35">
      <c r="H163" s="2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8:23" ht="15.75" customHeight="1" x14ac:dyDescent="0.35">
      <c r="H164" s="2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8:23" ht="15.75" customHeight="1" x14ac:dyDescent="0.35">
      <c r="H165" s="2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8:23" ht="15.75" customHeight="1" x14ac:dyDescent="0.35">
      <c r="H166" s="2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8:23" ht="15.75" customHeight="1" x14ac:dyDescent="0.35">
      <c r="H167" s="2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8:23" ht="15.75" customHeight="1" x14ac:dyDescent="0.35">
      <c r="H168" s="2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8:23" ht="15.75" customHeight="1" x14ac:dyDescent="0.35">
      <c r="H169" s="2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8:23" ht="15.75" customHeight="1" x14ac:dyDescent="0.35">
      <c r="H170" s="2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8:23" ht="15.75" customHeight="1" x14ac:dyDescent="0.35">
      <c r="H171" s="2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8:23" ht="15.75" customHeight="1" x14ac:dyDescent="0.35">
      <c r="H172" s="2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8:23" ht="15.75" customHeight="1" x14ac:dyDescent="0.35">
      <c r="H173" s="2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8:23" ht="15.75" customHeight="1" x14ac:dyDescent="0.35">
      <c r="H174" s="2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8:23" ht="15.75" customHeight="1" x14ac:dyDescent="0.35">
      <c r="H175" s="2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8:23" ht="15.75" customHeight="1" x14ac:dyDescent="0.35">
      <c r="H176" s="2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8:23" ht="15.75" customHeight="1" x14ac:dyDescent="0.35">
      <c r="H177" s="2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8:23" ht="15.75" customHeight="1" x14ac:dyDescent="0.35">
      <c r="H178" s="2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8:23" ht="15.75" customHeight="1" x14ac:dyDescent="0.35">
      <c r="H179" s="2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8:23" ht="15.75" customHeight="1" x14ac:dyDescent="0.35">
      <c r="H180" s="2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8:23" ht="15.75" customHeight="1" x14ac:dyDescent="0.35">
      <c r="H181" s="2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8:23" ht="15.75" customHeight="1" x14ac:dyDescent="0.35">
      <c r="H182" s="2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8:23" ht="15.75" customHeight="1" x14ac:dyDescent="0.35">
      <c r="H183" s="2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8:23" ht="15.75" customHeight="1" x14ac:dyDescent="0.35">
      <c r="H184" s="2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8:23" ht="15.75" customHeight="1" x14ac:dyDescent="0.35">
      <c r="H185" s="2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8:23" ht="15.75" customHeight="1" x14ac:dyDescent="0.35">
      <c r="H186" s="2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8:23" ht="15.75" customHeight="1" x14ac:dyDescent="0.35">
      <c r="H187" s="2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8:23" ht="15.75" customHeight="1" x14ac:dyDescent="0.35">
      <c r="H188" s="2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8:23" ht="15.75" customHeight="1" x14ac:dyDescent="0.35">
      <c r="H189" s="2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8:23" ht="15.75" customHeight="1" x14ac:dyDescent="0.35">
      <c r="H190" s="2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8:23" ht="15.75" customHeight="1" x14ac:dyDescent="0.35">
      <c r="H191" s="2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8:23" ht="15.75" customHeight="1" x14ac:dyDescent="0.35">
      <c r="H192" s="2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8:23" ht="15.75" customHeight="1" x14ac:dyDescent="0.35">
      <c r="H193" s="2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8:23" ht="15.75" customHeight="1" x14ac:dyDescent="0.35">
      <c r="H194" s="2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8:23" ht="15.75" customHeight="1" x14ac:dyDescent="0.35">
      <c r="H195" s="2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8:23" ht="15.75" customHeight="1" x14ac:dyDescent="0.35">
      <c r="H196" s="2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8:23" ht="15.75" customHeight="1" x14ac:dyDescent="0.35">
      <c r="H197" s="2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8:23" ht="15.75" customHeight="1" x14ac:dyDescent="0.35">
      <c r="H198" s="2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8:23" ht="15.75" customHeight="1" x14ac:dyDescent="0.35">
      <c r="H199" s="2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8:23" ht="15.75" customHeight="1" x14ac:dyDescent="0.35">
      <c r="H200" s="2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8:23" ht="15.75" customHeight="1" x14ac:dyDescent="0.35">
      <c r="H201" s="2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8:23" ht="15.75" customHeight="1" x14ac:dyDescent="0.35">
      <c r="H202" s="2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8:23" ht="15.75" customHeight="1" x14ac:dyDescent="0.35">
      <c r="H203" s="2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8:23" ht="15.75" customHeight="1" x14ac:dyDescent="0.35">
      <c r="H204" s="2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8:23" ht="15.75" customHeight="1" x14ac:dyDescent="0.35">
      <c r="H205" s="2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8:23" ht="15.75" customHeight="1" x14ac:dyDescent="0.35">
      <c r="H206" s="2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8:23" ht="15.75" customHeight="1" x14ac:dyDescent="0.35">
      <c r="H207" s="2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8:23" ht="15.75" customHeight="1" x14ac:dyDescent="0.35">
      <c r="H208" s="2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8:23" ht="15.75" customHeight="1" x14ac:dyDescent="0.35">
      <c r="H209" s="2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8:23" ht="15.75" customHeight="1" x14ac:dyDescent="0.35">
      <c r="H210" s="2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8:23" ht="15.75" customHeight="1" x14ac:dyDescent="0.35">
      <c r="H211" s="2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8:23" ht="15.75" customHeight="1" x14ac:dyDescent="0.35">
      <c r="H212" s="2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8:23" ht="15.75" customHeight="1" x14ac:dyDescent="0.35">
      <c r="H213" s="2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8:23" ht="15.75" customHeight="1" x14ac:dyDescent="0.35">
      <c r="H214" s="2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8:23" ht="15.75" customHeight="1" x14ac:dyDescent="0.35">
      <c r="H215" s="2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8:23" ht="15.75" customHeight="1" x14ac:dyDescent="0.35">
      <c r="H216" s="2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8:23" ht="15.75" customHeight="1" x14ac:dyDescent="0.35">
      <c r="H217" s="2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8:23" ht="15.75" customHeight="1" x14ac:dyDescent="0.35">
      <c r="H218" s="2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8:23" ht="15.75" customHeight="1" x14ac:dyDescent="0.35">
      <c r="H219" s="2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8:23" ht="15.75" customHeight="1" x14ac:dyDescent="0.35">
      <c r="H220" s="2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8:23" ht="15.75" customHeight="1" x14ac:dyDescent="0.35">
      <c r="H221" s="2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8:23" ht="15.75" customHeight="1" x14ac:dyDescent="0.35">
      <c r="H222" s="2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8:23" ht="15.75" customHeight="1" x14ac:dyDescent="0.35">
      <c r="H223" s="2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8:23" ht="15.75" customHeight="1" x14ac:dyDescent="0.35">
      <c r="H224" s="2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8:23" ht="15.75" customHeight="1" x14ac:dyDescent="0.35">
      <c r="H225" s="2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8:23" ht="15.75" customHeight="1" x14ac:dyDescent="0.35">
      <c r="H226" s="2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8:23" ht="15.75" customHeight="1" x14ac:dyDescent="0.35">
      <c r="H227" s="2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8:23" ht="15.75" customHeight="1" x14ac:dyDescent="0.35">
      <c r="H228" s="2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8:23" ht="15.75" customHeight="1" x14ac:dyDescent="0.35">
      <c r="H229" s="2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8:23" ht="15.75" customHeight="1" x14ac:dyDescent="0.35">
      <c r="H230" s="2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8:23" ht="15.75" customHeight="1" x14ac:dyDescent="0.35">
      <c r="H231" s="2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8:23" ht="15.75" customHeight="1" x14ac:dyDescent="0.35">
      <c r="H232" s="2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8:23" ht="15.75" customHeight="1" x14ac:dyDescent="0.35">
      <c r="H233" s="2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8:23" ht="15.75" customHeight="1" x14ac:dyDescent="0.35">
      <c r="H234" s="2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8:23" ht="15.75" customHeight="1" x14ac:dyDescent="0.35">
      <c r="H235" s="2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8:23" ht="15.75" customHeight="1" x14ac:dyDescent="0.35">
      <c r="H236" s="2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8:23" ht="15.75" customHeight="1" x14ac:dyDescent="0.35">
      <c r="H237" s="2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8:23" ht="15.75" customHeight="1" x14ac:dyDescent="0.35">
      <c r="H238" s="2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8:23" ht="15.75" customHeight="1" x14ac:dyDescent="0.35">
      <c r="H239" s="2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8:23" ht="15.75" customHeight="1" x14ac:dyDescent="0.35">
      <c r="H240" s="2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8:23" ht="15.75" customHeight="1" x14ac:dyDescent="0.35">
      <c r="H241" s="2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8:23" ht="15.75" customHeight="1" x14ac:dyDescent="0.35">
      <c r="H242" s="2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8:23" ht="15.75" customHeight="1" x14ac:dyDescent="0.35">
      <c r="H243" s="2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8:23" ht="15.75" customHeight="1" x14ac:dyDescent="0.35">
      <c r="H244" s="2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8:23" ht="15.75" customHeight="1" x14ac:dyDescent="0.35">
      <c r="H245" s="2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8:23" ht="15.75" customHeight="1" x14ac:dyDescent="0.35">
      <c r="H246" s="2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8:23" ht="15.75" customHeight="1" x14ac:dyDescent="0.35">
      <c r="H247" s="2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8:23" ht="15.75" customHeight="1" x14ac:dyDescent="0.35">
      <c r="H248" s="2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8:23" ht="15.75" customHeight="1" x14ac:dyDescent="0.35">
      <c r="H249" s="2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8:23" ht="15.75" customHeight="1" x14ac:dyDescent="0.35">
      <c r="H250" s="2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8:23" ht="15.75" customHeight="1" x14ac:dyDescent="0.35">
      <c r="H251" s="2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8:23" ht="15.75" customHeight="1" x14ac:dyDescent="0.35">
      <c r="H252" s="2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8:23" ht="15.75" customHeight="1" x14ac:dyDescent="0.35">
      <c r="H253" s="2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8:23" ht="15.75" customHeight="1" x14ac:dyDescent="0.35">
      <c r="H254" s="2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8:23" ht="15.75" customHeight="1" x14ac:dyDescent="0.35">
      <c r="H255" s="2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8:23" ht="15.75" customHeight="1" x14ac:dyDescent="0.35">
      <c r="H256" s="2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8:23" ht="15.75" customHeight="1" x14ac:dyDescent="0.35">
      <c r="H257" s="2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8:23" ht="15.75" customHeight="1" x14ac:dyDescent="0.35">
      <c r="H258" s="2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8:23" ht="15.75" customHeight="1" x14ac:dyDescent="0.35">
      <c r="H259" s="2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8:23" ht="15.75" customHeight="1" x14ac:dyDescent="0.35">
      <c r="H260" s="2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8:23" ht="15.75" customHeight="1" x14ac:dyDescent="0.35">
      <c r="H261" s="2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8:23" ht="15.75" customHeight="1" x14ac:dyDescent="0.35">
      <c r="H262" s="2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8:23" ht="15.75" customHeight="1" x14ac:dyDescent="0.35">
      <c r="H263" s="2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8:23" ht="15.75" customHeight="1" x14ac:dyDescent="0.35">
      <c r="H264" s="2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8:23" ht="15.75" customHeight="1" x14ac:dyDescent="0.35">
      <c r="H265" s="2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8:23" ht="15.75" customHeight="1" x14ac:dyDescent="0.35">
      <c r="H266" s="2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8:23" ht="15.75" customHeight="1" x14ac:dyDescent="0.35">
      <c r="H267" s="2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8:23" ht="15.75" customHeight="1" x14ac:dyDescent="0.35">
      <c r="H268" s="2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8:23" ht="15.75" customHeight="1" x14ac:dyDescent="0.35">
      <c r="H269" s="2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8:23" ht="15.75" customHeight="1" x14ac:dyDescent="0.35">
      <c r="H270" s="2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8:23" ht="15.75" customHeight="1" x14ac:dyDescent="0.3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8:23" ht="15.75" customHeight="1" x14ac:dyDescent="0.3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9:23" ht="15.75" customHeight="1" x14ac:dyDescent="0.3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9:23" ht="15.75" customHeight="1" x14ac:dyDescent="0.3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9:23" ht="15.75" customHeight="1" x14ac:dyDescent="0.3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9:23" ht="15.75" customHeight="1" x14ac:dyDescent="0.3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9:23" ht="15.75" customHeight="1" x14ac:dyDescent="0.3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9:23" ht="15.75" customHeight="1" x14ac:dyDescent="0.3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9:23" ht="15.75" customHeight="1" x14ac:dyDescent="0.3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9:23" ht="15.75" customHeight="1" x14ac:dyDescent="0.3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9:23" ht="15.75" customHeight="1" x14ac:dyDescent="0.3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9:23" ht="15.75" customHeight="1" x14ac:dyDescent="0.3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9:23" ht="15.75" customHeight="1" x14ac:dyDescent="0.3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9:23" ht="15.75" customHeight="1" x14ac:dyDescent="0.3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9:23" ht="15.75" customHeight="1" x14ac:dyDescent="0.3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9:23" ht="15.75" customHeight="1" x14ac:dyDescent="0.3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9:23" ht="15.75" customHeight="1" x14ac:dyDescent="0.3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9:23" ht="15.75" customHeight="1" x14ac:dyDescent="0.3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9:23" ht="15.75" customHeight="1" x14ac:dyDescent="0.3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9:23" ht="15.75" customHeight="1" x14ac:dyDescent="0.3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9:23" ht="15.75" customHeight="1" x14ac:dyDescent="0.3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9:23" ht="15.75" customHeight="1" x14ac:dyDescent="0.3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9:23" ht="15.75" customHeight="1" x14ac:dyDescent="0.3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9:23" ht="15.75" customHeight="1" x14ac:dyDescent="0.3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9:23" ht="15.75" customHeight="1" x14ac:dyDescent="0.3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9:23" ht="15.75" customHeight="1" x14ac:dyDescent="0.3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9:23" ht="15.75" customHeight="1" x14ac:dyDescent="0.3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9:23" ht="15.75" customHeight="1" x14ac:dyDescent="0.3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9:23" ht="15.75" customHeight="1" x14ac:dyDescent="0.3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9:23" ht="15.75" customHeight="1" x14ac:dyDescent="0.3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9:23" ht="15.75" customHeight="1" x14ac:dyDescent="0.3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9:23" ht="15.75" customHeight="1" x14ac:dyDescent="0.3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9:23" ht="15.75" customHeight="1" x14ac:dyDescent="0.3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9:23" ht="15.75" customHeight="1" x14ac:dyDescent="0.3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9:23" ht="15.75" customHeight="1" x14ac:dyDescent="0.3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9:23" ht="15.75" customHeight="1" x14ac:dyDescent="0.3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9:23" ht="15.75" customHeight="1" x14ac:dyDescent="0.3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9:23" ht="15.75" customHeight="1" x14ac:dyDescent="0.3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9:23" ht="15.75" customHeight="1" x14ac:dyDescent="0.3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9:23" ht="15.75" customHeight="1" x14ac:dyDescent="0.3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9:23" ht="15.75" customHeight="1" x14ac:dyDescent="0.3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9:23" ht="15.75" customHeight="1" x14ac:dyDescent="0.3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9:23" ht="15.75" customHeight="1" x14ac:dyDescent="0.3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9:23" ht="15.75" customHeight="1" x14ac:dyDescent="0.3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9:23" ht="15.75" customHeight="1" x14ac:dyDescent="0.3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9:23" ht="15.75" customHeight="1" x14ac:dyDescent="0.3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9:23" ht="15.75" customHeight="1" x14ac:dyDescent="0.3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9:23" ht="15.75" customHeight="1" x14ac:dyDescent="0.3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9:23" ht="15.75" customHeight="1" x14ac:dyDescent="0.3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9:23" ht="15.75" customHeight="1" x14ac:dyDescent="0.3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9:23" ht="15.75" customHeight="1" x14ac:dyDescent="0.3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9:23" ht="15.75" customHeight="1" x14ac:dyDescent="0.3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9:23" ht="15.75" customHeight="1" x14ac:dyDescent="0.3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9:23" ht="15.75" customHeight="1" x14ac:dyDescent="0.3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9:23" ht="15.75" customHeight="1" x14ac:dyDescent="0.3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9:23" ht="15.75" customHeight="1" x14ac:dyDescent="0.3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9:23" ht="15.75" customHeight="1" x14ac:dyDescent="0.3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9:23" ht="15.75" customHeight="1" x14ac:dyDescent="0.3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9:23" ht="15.75" customHeight="1" x14ac:dyDescent="0.3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9:23" ht="15.75" customHeight="1" x14ac:dyDescent="0.3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9:23" ht="15.75" customHeight="1" x14ac:dyDescent="0.3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9:23" ht="15.75" customHeight="1" x14ac:dyDescent="0.3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9:23" ht="15.75" customHeight="1" x14ac:dyDescent="0.3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9:23" ht="15.75" customHeight="1" x14ac:dyDescent="0.3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9:23" ht="15.75" customHeight="1" x14ac:dyDescent="0.3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9:23" ht="15.75" customHeight="1" x14ac:dyDescent="0.3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9:23" ht="15.75" customHeight="1" x14ac:dyDescent="0.3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9:23" ht="15.75" customHeight="1" x14ac:dyDescent="0.3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9:23" ht="15.75" customHeight="1" x14ac:dyDescent="0.3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9:23" ht="15.75" customHeight="1" x14ac:dyDescent="0.3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9:23" ht="15.75" customHeight="1" x14ac:dyDescent="0.3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9:23" ht="15.75" customHeight="1" x14ac:dyDescent="0.3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9:23" ht="15.75" customHeight="1" x14ac:dyDescent="0.3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9:23" ht="15.75" customHeight="1" x14ac:dyDescent="0.3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9:23" ht="15.75" customHeight="1" x14ac:dyDescent="0.3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9:23" ht="15.75" customHeight="1" x14ac:dyDescent="0.3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9:23" ht="15.75" customHeight="1" x14ac:dyDescent="0.3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9:23" ht="15.75" customHeight="1" x14ac:dyDescent="0.3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9:23" ht="15.75" customHeight="1" x14ac:dyDescent="0.3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9:23" ht="15.75" customHeight="1" x14ac:dyDescent="0.3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9:23" ht="15.75" customHeight="1" x14ac:dyDescent="0.3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9:23" ht="15.75" customHeight="1" x14ac:dyDescent="0.3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9:23" ht="15.75" customHeight="1" x14ac:dyDescent="0.3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9:23" ht="15.75" customHeight="1" x14ac:dyDescent="0.3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9:23" ht="15.75" customHeight="1" x14ac:dyDescent="0.3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9:23" ht="15.75" customHeight="1" x14ac:dyDescent="0.3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9:23" ht="15.75" customHeight="1" x14ac:dyDescent="0.3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9:23" ht="15.75" customHeight="1" x14ac:dyDescent="0.3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9:23" ht="15.75" customHeight="1" x14ac:dyDescent="0.3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9:23" ht="15.75" customHeight="1" x14ac:dyDescent="0.3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9:23" ht="15.75" customHeight="1" x14ac:dyDescent="0.3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9:23" ht="15.75" customHeight="1" x14ac:dyDescent="0.3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9:23" ht="15.75" customHeight="1" x14ac:dyDescent="0.3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9:23" ht="15.75" customHeight="1" x14ac:dyDescent="0.3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9:23" ht="15.75" customHeight="1" x14ac:dyDescent="0.3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9:23" ht="15.75" customHeight="1" x14ac:dyDescent="0.3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9:23" ht="15.75" customHeight="1" x14ac:dyDescent="0.3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9:23" ht="15.75" customHeight="1" x14ac:dyDescent="0.3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9:23" ht="15.75" customHeight="1" x14ac:dyDescent="0.3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9:23" ht="15.75" customHeight="1" x14ac:dyDescent="0.3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9:23" ht="15.75" customHeight="1" x14ac:dyDescent="0.3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9:23" ht="15.75" customHeight="1" x14ac:dyDescent="0.3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9:23" ht="15.75" customHeight="1" x14ac:dyDescent="0.3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9:23" ht="15.75" customHeight="1" x14ac:dyDescent="0.3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9:23" ht="15.75" customHeight="1" x14ac:dyDescent="0.3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9:23" ht="15.75" customHeight="1" x14ac:dyDescent="0.3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9:23" ht="15.75" customHeight="1" x14ac:dyDescent="0.3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9:23" ht="15.75" customHeight="1" x14ac:dyDescent="0.3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9:23" ht="15.75" customHeight="1" x14ac:dyDescent="0.3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9:23" ht="15.75" customHeight="1" x14ac:dyDescent="0.3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9:23" ht="15.75" customHeight="1" x14ac:dyDescent="0.3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9:23" ht="15.75" customHeight="1" x14ac:dyDescent="0.3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9:23" ht="15.75" customHeight="1" x14ac:dyDescent="0.3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9:23" ht="15.75" customHeight="1" x14ac:dyDescent="0.3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9:23" ht="15.75" customHeight="1" x14ac:dyDescent="0.3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9:23" ht="15.75" customHeight="1" x14ac:dyDescent="0.3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9:23" ht="15.75" customHeight="1" x14ac:dyDescent="0.3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9:23" ht="15.75" customHeight="1" x14ac:dyDescent="0.3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9:23" ht="15.75" customHeight="1" x14ac:dyDescent="0.3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9:23" ht="15.75" customHeight="1" x14ac:dyDescent="0.3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9:23" ht="15.75" customHeight="1" x14ac:dyDescent="0.3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9:23" ht="15.75" customHeight="1" x14ac:dyDescent="0.3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9:23" ht="15.75" customHeight="1" x14ac:dyDescent="0.3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9:23" ht="15.75" customHeight="1" x14ac:dyDescent="0.3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9:23" ht="15.75" customHeight="1" x14ac:dyDescent="0.3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9:23" ht="15.75" customHeight="1" x14ac:dyDescent="0.3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9:23" ht="15.75" customHeight="1" x14ac:dyDescent="0.3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9:23" ht="15.75" customHeight="1" x14ac:dyDescent="0.3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9:23" ht="15.75" customHeight="1" x14ac:dyDescent="0.3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9:23" ht="15.75" customHeight="1" x14ac:dyDescent="0.3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9:23" ht="15.75" customHeight="1" x14ac:dyDescent="0.3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9:23" ht="15.75" customHeight="1" x14ac:dyDescent="0.3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9:23" ht="15.75" customHeight="1" x14ac:dyDescent="0.3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9:23" ht="15.75" customHeight="1" x14ac:dyDescent="0.3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9:23" ht="15.75" customHeight="1" x14ac:dyDescent="0.3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9:23" ht="15.75" customHeight="1" x14ac:dyDescent="0.3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9:23" ht="15.75" customHeight="1" x14ac:dyDescent="0.3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9:23" ht="15.75" customHeight="1" x14ac:dyDescent="0.3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9:23" ht="15.75" customHeight="1" x14ac:dyDescent="0.3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9:23" ht="15.75" customHeight="1" x14ac:dyDescent="0.3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9:23" ht="15.75" customHeight="1" x14ac:dyDescent="0.3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9:23" ht="15.75" customHeight="1" x14ac:dyDescent="0.3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9:23" ht="15.75" customHeight="1" x14ac:dyDescent="0.3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9:23" ht="15.75" customHeight="1" x14ac:dyDescent="0.3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9:23" ht="15.75" customHeight="1" x14ac:dyDescent="0.3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9:23" ht="15.75" customHeight="1" x14ac:dyDescent="0.3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9:23" ht="15.75" customHeight="1" x14ac:dyDescent="0.3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9:23" ht="15.75" customHeight="1" x14ac:dyDescent="0.3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9:23" ht="15.75" customHeight="1" x14ac:dyDescent="0.3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9:23" ht="15.75" customHeight="1" x14ac:dyDescent="0.3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9:23" ht="15.75" customHeight="1" x14ac:dyDescent="0.3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9:23" ht="15.75" customHeight="1" x14ac:dyDescent="0.3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9:23" ht="15.75" customHeight="1" x14ac:dyDescent="0.3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9:23" ht="15.75" customHeight="1" x14ac:dyDescent="0.3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9:23" ht="15.75" customHeight="1" x14ac:dyDescent="0.3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9:23" ht="15.75" customHeight="1" x14ac:dyDescent="0.3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9:23" ht="15.75" customHeight="1" x14ac:dyDescent="0.3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9:23" ht="15.75" customHeight="1" x14ac:dyDescent="0.3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9:23" ht="15.75" customHeight="1" x14ac:dyDescent="0.3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9:23" ht="15.75" customHeight="1" x14ac:dyDescent="0.3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9:23" ht="15.75" customHeight="1" x14ac:dyDescent="0.3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9:23" ht="15.75" customHeight="1" x14ac:dyDescent="0.3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9:23" ht="15.75" customHeight="1" x14ac:dyDescent="0.3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9:23" ht="15.75" customHeight="1" x14ac:dyDescent="0.3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9:23" ht="15.75" customHeight="1" x14ac:dyDescent="0.3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9:23" ht="15.75" customHeight="1" x14ac:dyDescent="0.3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9:23" ht="15.75" customHeight="1" x14ac:dyDescent="0.3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9:23" ht="15.75" customHeight="1" x14ac:dyDescent="0.3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9:23" ht="15.75" customHeight="1" x14ac:dyDescent="0.3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9:23" ht="15.75" customHeight="1" x14ac:dyDescent="0.3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9:23" ht="15.75" customHeight="1" x14ac:dyDescent="0.3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9:23" ht="15.75" customHeight="1" x14ac:dyDescent="0.3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9:23" ht="15.75" customHeight="1" x14ac:dyDescent="0.3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9:23" ht="15.75" customHeight="1" x14ac:dyDescent="0.3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9:23" ht="15.75" customHeight="1" x14ac:dyDescent="0.3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9:23" ht="15.75" customHeight="1" x14ac:dyDescent="0.3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9:23" ht="15.75" customHeight="1" x14ac:dyDescent="0.3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9:23" ht="15.75" customHeight="1" x14ac:dyDescent="0.3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9:23" ht="15.75" customHeight="1" x14ac:dyDescent="0.3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9:23" ht="15.75" customHeight="1" x14ac:dyDescent="0.3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9:23" ht="15.75" customHeight="1" x14ac:dyDescent="0.3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9:23" ht="15.75" customHeight="1" x14ac:dyDescent="0.3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9:23" ht="15.75" customHeight="1" x14ac:dyDescent="0.3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9:23" ht="15.75" customHeight="1" x14ac:dyDescent="0.3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9:23" ht="15.75" customHeight="1" x14ac:dyDescent="0.3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9:23" ht="15.75" customHeight="1" x14ac:dyDescent="0.3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9:23" ht="15.75" customHeight="1" x14ac:dyDescent="0.3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9:23" ht="15.75" customHeight="1" x14ac:dyDescent="0.3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9:23" ht="15.75" customHeight="1" x14ac:dyDescent="0.3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9:23" ht="15.75" customHeight="1" x14ac:dyDescent="0.3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9:23" ht="15.75" customHeight="1" x14ac:dyDescent="0.3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9:23" ht="15.75" customHeight="1" x14ac:dyDescent="0.3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9:23" ht="15.75" customHeight="1" x14ac:dyDescent="0.3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9:23" ht="15.75" customHeight="1" x14ac:dyDescent="0.3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9:23" ht="15.75" customHeight="1" x14ac:dyDescent="0.3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9:23" ht="15.75" customHeight="1" x14ac:dyDescent="0.3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9:23" ht="15.75" customHeight="1" x14ac:dyDescent="0.3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9:23" ht="15.75" customHeight="1" x14ac:dyDescent="0.3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9:23" ht="15.75" customHeight="1" x14ac:dyDescent="0.3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9:23" ht="15.75" customHeight="1" x14ac:dyDescent="0.3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9:23" ht="15.75" customHeight="1" x14ac:dyDescent="0.3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9:23" ht="15.75" customHeight="1" x14ac:dyDescent="0.3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9:23" ht="15.75" customHeight="1" x14ac:dyDescent="0.3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9:23" ht="15.75" customHeight="1" x14ac:dyDescent="0.3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9:23" ht="15.75" customHeight="1" x14ac:dyDescent="0.3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9:23" ht="15.75" customHeight="1" x14ac:dyDescent="0.3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9:23" ht="15.75" customHeight="1" x14ac:dyDescent="0.3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9:23" ht="15.75" customHeight="1" x14ac:dyDescent="0.3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9:23" ht="15.75" customHeight="1" x14ac:dyDescent="0.3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9:23" ht="15.75" customHeight="1" x14ac:dyDescent="0.3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9:23" ht="15.75" customHeight="1" x14ac:dyDescent="0.3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9:23" ht="15.75" customHeight="1" x14ac:dyDescent="0.3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9:23" ht="15.75" customHeight="1" x14ac:dyDescent="0.3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9:23" ht="15.75" customHeight="1" x14ac:dyDescent="0.3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9:23" ht="15.75" customHeight="1" x14ac:dyDescent="0.3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9:23" ht="15.75" customHeight="1" x14ac:dyDescent="0.3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9:23" ht="15.75" customHeight="1" x14ac:dyDescent="0.3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9:23" ht="15.75" customHeight="1" x14ac:dyDescent="0.3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9:23" ht="15.75" customHeight="1" x14ac:dyDescent="0.3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9:23" ht="15.75" customHeight="1" x14ac:dyDescent="0.3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9:23" ht="15.75" customHeight="1" x14ac:dyDescent="0.3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9:23" ht="15.75" customHeight="1" x14ac:dyDescent="0.3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9:23" ht="15.75" customHeight="1" x14ac:dyDescent="0.3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9:23" ht="15.75" customHeight="1" x14ac:dyDescent="0.3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9:23" ht="15.75" customHeight="1" x14ac:dyDescent="0.3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9:23" ht="15.75" customHeight="1" x14ac:dyDescent="0.3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9:23" ht="15.75" customHeight="1" x14ac:dyDescent="0.3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9:23" ht="15.75" customHeight="1" x14ac:dyDescent="0.3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9:23" ht="15.75" customHeight="1" x14ac:dyDescent="0.3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9:23" ht="15.75" customHeight="1" x14ac:dyDescent="0.3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9:23" ht="15.75" customHeight="1" x14ac:dyDescent="0.3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9:23" ht="15.75" customHeight="1" x14ac:dyDescent="0.3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9:23" ht="15.75" customHeight="1" x14ac:dyDescent="0.3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9:23" ht="15.75" customHeight="1" x14ac:dyDescent="0.3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9:23" ht="15.75" customHeight="1" x14ac:dyDescent="0.3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9:23" ht="15.75" customHeight="1" x14ac:dyDescent="0.3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9:23" ht="15.75" customHeight="1" x14ac:dyDescent="0.3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9:23" ht="15.75" customHeight="1" x14ac:dyDescent="0.3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9:23" ht="15.75" customHeight="1" x14ac:dyDescent="0.3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9:23" ht="15.75" customHeight="1" x14ac:dyDescent="0.3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9:23" ht="15.75" customHeight="1" x14ac:dyDescent="0.3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9:23" ht="15.75" customHeight="1" x14ac:dyDescent="0.3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9:23" ht="15.75" customHeight="1" x14ac:dyDescent="0.3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9:23" ht="15.75" customHeight="1" x14ac:dyDescent="0.3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9:23" ht="15.75" customHeight="1" x14ac:dyDescent="0.3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9:23" ht="15.75" customHeight="1" x14ac:dyDescent="0.3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9:23" ht="15.75" customHeight="1" x14ac:dyDescent="0.3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9:23" ht="15.75" customHeight="1" x14ac:dyDescent="0.3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9:23" ht="15.75" customHeight="1" x14ac:dyDescent="0.3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9:23" ht="15.75" customHeight="1" x14ac:dyDescent="0.3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9:23" ht="15.75" customHeight="1" x14ac:dyDescent="0.3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9:23" ht="15.75" customHeight="1" x14ac:dyDescent="0.3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9:23" ht="15.75" customHeight="1" x14ac:dyDescent="0.3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9:23" ht="15.75" customHeight="1" x14ac:dyDescent="0.3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9:23" ht="15.75" customHeight="1" x14ac:dyDescent="0.3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9:23" ht="15.75" customHeight="1" x14ac:dyDescent="0.3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9:23" ht="15.75" customHeight="1" x14ac:dyDescent="0.3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9:23" ht="15.75" customHeight="1" x14ac:dyDescent="0.3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9:23" ht="15.75" customHeight="1" x14ac:dyDescent="0.3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9:23" ht="15.75" customHeight="1" x14ac:dyDescent="0.3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9:23" ht="15.75" customHeight="1" x14ac:dyDescent="0.3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9:23" ht="15.75" customHeight="1" x14ac:dyDescent="0.3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9:23" ht="15.75" customHeight="1" x14ac:dyDescent="0.3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9:23" ht="15.75" customHeight="1" x14ac:dyDescent="0.3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9:23" ht="15.75" customHeight="1" x14ac:dyDescent="0.3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9:23" ht="15.75" customHeight="1" x14ac:dyDescent="0.3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9:23" ht="15.75" customHeight="1" x14ac:dyDescent="0.3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9:23" ht="15.75" customHeight="1" x14ac:dyDescent="0.3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9:23" ht="15.75" customHeight="1" x14ac:dyDescent="0.3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9:23" ht="15.75" customHeight="1" x14ac:dyDescent="0.3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9:23" ht="15.75" customHeight="1" x14ac:dyDescent="0.3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9:23" ht="15.75" customHeight="1" x14ac:dyDescent="0.3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9:23" ht="15.75" customHeight="1" x14ac:dyDescent="0.3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9:23" ht="15.75" customHeight="1" x14ac:dyDescent="0.3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9:23" ht="15.75" customHeight="1" x14ac:dyDescent="0.3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9:23" ht="15.75" customHeight="1" x14ac:dyDescent="0.3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9:23" ht="15.75" customHeight="1" x14ac:dyDescent="0.3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9:23" ht="15.75" customHeight="1" x14ac:dyDescent="0.3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9:23" ht="15.75" customHeight="1" x14ac:dyDescent="0.3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9:23" ht="15.75" customHeight="1" x14ac:dyDescent="0.3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9:23" ht="15.75" customHeight="1" x14ac:dyDescent="0.3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9:23" ht="15.75" customHeight="1" x14ac:dyDescent="0.3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9:23" ht="15.75" customHeight="1" x14ac:dyDescent="0.3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9:23" ht="15.75" customHeight="1" x14ac:dyDescent="0.3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9:23" ht="15.75" customHeight="1" x14ac:dyDescent="0.3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9:23" ht="15.75" customHeight="1" x14ac:dyDescent="0.3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9:23" ht="15.75" customHeight="1" x14ac:dyDescent="0.3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9:23" ht="15.75" customHeight="1" x14ac:dyDescent="0.3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9:23" ht="15.75" customHeight="1" x14ac:dyDescent="0.3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9:23" ht="15.75" customHeight="1" x14ac:dyDescent="0.3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9:23" ht="15.75" customHeight="1" x14ac:dyDescent="0.3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9:23" ht="15.75" customHeight="1" x14ac:dyDescent="0.3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9:23" ht="15.75" customHeight="1" x14ac:dyDescent="0.3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9:23" ht="15.75" customHeight="1" x14ac:dyDescent="0.3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9:23" ht="15.75" customHeight="1" x14ac:dyDescent="0.3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9:23" ht="15.75" customHeight="1" x14ac:dyDescent="0.3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9:23" ht="15.75" customHeight="1" x14ac:dyDescent="0.3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9:23" ht="15.75" customHeight="1" x14ac:dyDescent="0.3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9:23" ht="15.75" customHeight="1" x14ac:dyDescent="0.3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9:23" ht="15.75" customHeight="1" x14ac:dyDescent="0.3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9:23" ht="15.75" customHeight="1" x14ac:dyDescent="0.3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9:23" ht="15.75" customHeight="1" x14ac:dyDescent="0.3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9:23" ht="15.75" customHeight="1" x14ac:dyDescent="0.3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9:23" ht="15.75" customHeight="1" x14ac:dyDescent="0.3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9:23" ht="15.75" customHeight="1" x14ac:dyDescent="0.3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9:23" ht="15.75" customHeight="1" x14ac:dyDescent="0.3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9:23" ht="15.75" customHeight="1" x14ac:dyDescent="0.3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9:23" ht="15.75" customHeight="1" x14ac:dyDescent="0.3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9:23" ht="15.75" customHeight="1" x14ac:dyDescent="0.3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9:23" ht="15.75" customHeight="1" x14ac:dyDescent="0.3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9:23" ht="15.75" customHeight="1" x14ac:dyDescent="0.3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9:23" ht="15.75" customHeight="1" x14ac:dyDescent="0.3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9:23" ht="15.75" customHeight="1" x14ac:dyDescent="0.3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9:23" ht="15.75" customHeight="1" x14ac:dyDescent="0.3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9:23" ht="15.75" customHeight="1" x14ac:dyDescent="0.3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9:23" ht="15.75" customHeight="1" x14ac:dyDescent="0.3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9:23" ht="15.75" customHeight="1" x14ac:dyDescent="0.3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9:23" ht="15.75" customHeight="1" x14ac:dyDescent="0.3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9:23" ht="15.75" customHeight="1" x14ac:dyDescent="0.3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9:23" ht="15.75" customHeight="1" x14ac:dyDescent="0.3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9:23" ht="15.75" customHeight="1" x14ac:dyDescent="0.3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9:23" ht="15.75" customHeight="1" x14ac:dyDescent="0.3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9:23" ht="15.75" customHeight="1" x14ac:dyDescent="0.3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9:23" ht="15.75" customHeight="1" x14ac:dyDescent="0.3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9:23" ht="15.75" customHeight="1" x14ac:dyDescent="0.3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9:23" ht="15.75" customHeight="1" x14ac:dyDescent="0.3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9:23" ht="15.75" customHeight="1" x14ac:dyDescent="0.3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9:23" ht="15.75" customHeight="1" x14ac:dyDescent="0.3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9:23" ht="15.75" customHeight="1" x14ac:dyDescent="0.3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9:23" ht="15.75" customHeight="1" x14ac:dyDescent="0.3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9:23" ht="15.75" customHeight="1" x14ac:dyDescent="0.3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9:23" ht="15.75" customHeight="1" x14ac:dyDescent="0.3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9:23" ht="15.75" customHeight="1" x14ac:dyDescent="0.3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9:23" ht="15.75" customHeight="1" x14ac:dyDescent="0.3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9:23" ht="15.75" customHeight="1" x14ac:dyDescent="0.3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9:23" ht="15.75" customHeight="1" x14ac:dyDescent="0.3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9:23" ht="15.75" customHeight="1" x14ac:dyDescent="0.3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9:23" ht="15.75" customHeight="1" x14ac:dyDescent="0.3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9:23" ht="15.75" customHeight="1" x14ac:dyDescent="0.3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9:23" ht="15.75" customHeight="1" x14ac:dyDescent="0.3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9:23" ht="15.75" customHeight="1" x14ac:dyDescent="0.3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9:23" ht="15.75" customHeight="1" x14ac:dyDescent="0.3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9:23" ht="15.75" customHeight="1" x14ac:dyDescent="0.3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9:23" ht="15.75" customHeight="1" x14ac:dyDescent="0.3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9:23" ht="15.75" customHeight="1" x14ac:dyDescent="0.3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9:23" ht="15.75" customHeight="1" x14ac:dyDescent="0.3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9:23" ht="15.75" customHeight="1" x14ac:dyDescent="0.3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9:23" ht="15.75" customHeight="1" x14ac:dyDescent="0.3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9:23" ht="15.75" customHeight="1" x14ac:dyDescent="0.3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9:23" ht="15.75" customHeight="1" x14ac:dyDescent="0.3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9:23" ht="15.75" customHeight="1" x14ac:dyDescent="0.3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9:23" ht="15.75" customHeight="1" x14ac:dyDescent="0.3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9:23" ht="15.75" customHeight="1" x14ac:dyDescent="0.3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9:23" ht="15.75" customHeight="1" x14ac:dyDescent="0.3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9:23" ht="15.75" customHeight="1" x14ac:dyDescent="0.3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9:23" ht="15.75" customHeight="1" x14ac:dyDescent="0.3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9:23" ht="15.75" customHeight="1" x14ac:dyDescent="0.3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9:23" ht="15.75" customHeight="1" x14ac:dyDescent="0.3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9:23" ht="15.75" customHeight="1" x14ac:dyDescent="0.3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9:23" ht="15.75" customHeight="1" x14ac:dyDescent="0.3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9:23" ht="15.75" customHeight="1" x14ac:dyDescent="0.3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9:23" ht="15.75" customHeight="1" x14ac:dyDescent="0.3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9:23" ht="15.75" customHeight="1" x14ac:dyDescent="0.3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9:23" ht="15.75" customHeight="1" x14ac:dyDescent="0.3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9:23" ht="15.75" customHeight="1" x14ac:dyDescent="0.3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9:23" ht="15.75" customHeight="1" x14ac:dyDescent="0.3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9:23" ht="15.75" customHeight="1" x14ac:dyDescent="0.3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9:23" ht="15.75" customHeight="1" x14ac:dyDescent="0.3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9:23" ht="15.75" customHeight="1" x14ac:dyDescent="0.3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9:23" ht="15.75" customHeight="1" x14ac:dyDescent="0.3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9:23" ht="15.75" customHeight="1" x14ac:dyDescent="0.3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9:23" ht="15.75" customHeight="1" x14ac:dyDescent="0.3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9:23" ht="15.75" customHeight="1" x14ac:dyDescent="0.3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9:23" ht="15.75" customHeight="1" x14ac:dyDescent="0.3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9:23" ht="15.75" customHeight="1" x14ac:dyDescent="0.3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9:23" ht="15.75" customHeight="1" x14ac:dyDescent="0.3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9:23" ht="15.75" customHeight="1" x14ac:dyDescent="0.3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9:23" ht="15.75" customHeight="1" x14ac:dyDescent="0.3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9:23" ht="15.75" customHeight="1" x14ac:dyDescent="0.3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9:23" ht="15.75" customHeight="1" x14ac:dyDescent="0.3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9:23" ht="15.75" customHeight="1" x14ac:dyDescent="0.3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9:23" ht="15.75" customHeight="1" x14ac:dyDescent="0.3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9:23" ht="15.75" customHeight="1" x14ac:dyDescent="0.3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9:23" ht="15.75" customHeight="1" x14ac:dyDescent="0.3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9:23" ht="15.75" customHeight="1" x14ac:dyDescent="0.3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9:23" ht="15.75" customHeight="1" x14ac:dyDescent="0.3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9:23" ht="15.75" customHeight="1" x14ac:dyDescent="0.3"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9:23" ht="15.75" customHeight="1" x14ac:dyDescent="0.3"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9:23" ht="15.75" customHeight="1" x14ac:dyDescent="0.3"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9:23" ht="15.75" customHeight="1" x14ac:dyDescent="0.3"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9:23" ht="15.75" customHeight="1" x14ac:dyDescent="0.3"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9:23" ht="15.75" customHeight="1" x14ac:dyDescent="0.3"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9:23" ht="15.75" customHeight="1" x14ac:dyDescent="0.3"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9:23" ht="15.75" customHeight="1" x14ac:dyDescent="0.3"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9:23" ht="15.75" customHeight="1" x14ac:dyDescent="0.3"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9:23" ht="15.75" customHeight="1" x14ac:dyDescent="0.3"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9:23" ht="15.75" customHeight="1" x14ac:dyDescent="0.3"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9:23" ht="15.75" customHeight="1" x14ac:dyDescent="0.3"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9:23" ht="15.75" customHeight="1" x14ac:dyDescent="0.3"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9:23" ht="15.75" customHeight="1" x14ac:dyDescent="0.3"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9:23" ht="15.75" customHeight="1" x14ac:dyDescent="0.3"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9:23" ht="15.75" customHeight="1" x14ac:dyDescent="0.3"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9:23" ht="15.75" customHeight="1" x14ac:dyDescent="0.3"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9:23" ht="15.75" customHeight="1" x14ac:dyDescent="0.3"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9:23" ht="15.75" customHeight="1" x14ac:dyDescent="0.3"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9:23" ht="15.75" customHeight="1" x14ac:dyDescent="0.3"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9:23" ht="15.75" customHeight="1" x14ac:dyDescent="0.3"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9:23" ht="15.75" customHeight="1" x14ac:dyDescent="0.3"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9:23" ht="15.75" customHeight="1" x14ac:dyDescent="0.3"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9:23" ht="15.75" customHeight="1" x14ac:dyDescent="0.3"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9:23" ht="15.75" customHeight="1" x14ac:dyDescent="0.3"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9:23" ht="15.75" customHeight="1" x14ac:dyDescent="0.3"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9:23" ht="15.75" customHeight="1" x14ac:dyDescent="0.3"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9:23" ht="15.75" customHeight="1" x14ac:dyDescent="0.3"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9:23" ht="15.75" customHeight="1" x14ac:dyDescent="0.3"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9:23" ht="15.75" customHeight="1" x14ac:dyDescent="0.3"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9:23" ht="15.75" customHeight="1" x14ac:dyDescent="0.3"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9:23" ht="15.75" customHeight="1" x14ac:dyDescent="0.3"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9:23" ht="15.75" customHeight="1" x14ac:dyDescent="0.3"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9:23" ht="15.75" customHeight="1" x14ac:dyDescent="0.3"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9:23" ht="15.75" customHeight="1" x14ac:dyDescent="0.3"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9:23" ht="15.75" customHeight="1" x14ac:dyDescent="0.3"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9:23" ht="15.75" customHeight="1" x14ac:dyDescent="0.3"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9:23" ht="15.75" customHeight="1" x14ac:dyDescent="0.3"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9:23" ht="15.75" customHeight="1" x14ac:dyDescent="0.3"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9:23" ht="15.75" customHeight="1" x14ac:dyDescent="0.3"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9:23" ht="15.75" customHeight="1" x14ac:dyDescent="0.3"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9:23" ht="15.75" customHeight="1" x14ac:dyDescent="0.3"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9:23" ht="15.75" customHeight="1" x14ac:dyDescent="0.3"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9:23" ht="15.75" customHeight="1" x14ac:dyDescent="0.3"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9:23" ht="15.75" customHeight="1" x14ac:dyDescent="0.3"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9:23" ht="15.75" customHeight="1" x14ac:dyDescent="0.3"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9:23" ht="15.75" customHeight="1" x14ac:dyDescent="0.3"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9:23" ht="15.75" customHeight="1" x14ac:dyDescent="0.3"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9:23" ht="15.75" customHeight="1" x14ac:dyDescent="0.3"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9:23" ht="15.75" customHeight="1" x14ac:dyDescent="0.3"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9:23" ht="15.75" customHeight="1" x14ac:dyDescent="0.3"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9:23" ht="15.75" customHeight="1" x14ac:dyDescent="0.3"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9:23" ht="15.75" customHeight="1" x14ac:dyDescent="0.3"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9:23" ht="15.75" customHeight="1" x14ac:dyDescent="0.3"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9:23" ht="15.75" customHeight="1" x14ac:dyDescent="0.3"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9:23" ht="15.75" customHeight="1" x14ac:dyDescent="0.3"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9:23" ht="15.75" customHeight="1" x14ac:dyDescent="0.3"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9:23" ht="15.75" customHeight="1" x14ac:dyDescent="0.3"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9:23" ht="15.75" customHeight="1" x14ac:dyDescent="0.3"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9:23" ht="15.75" customHeight="1" x14ac:dyDescent="0.3"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9:23" ht="15.75" customHeight="1" x14ac:dyDescent="0.3"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9:23" ht="15.75" customHeight="1" x14ac:dyDescent="0.3"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9:23" ht="15.75" customHeight="1" x14ac:dyDescent="0.3"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9:23" ht="15.75" customHeight="1" x14ac:dyDescent="0.3"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9:23" ht="15.75" customHeight="1" x14ac:dyDescent="0.3"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9:23" ht="15.75" customHeight="1" x14ac:dyDescent="0.3"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9:23" ht="15.75" customHeight="1" x14ac:dyDescent="0.3"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9:23" ht="15.75" customHeight="1" x14ac:dyDescent="0.3"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9:23" ht="15.75" customHeight="1" x14ac:dyDescent="0.3"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9:23" ht="15.75" customHeight="1" x14ac:dyDescent="0.3"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9:23" ht="15.75" customHeight="1" x14ac:dyDescent="0.3"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9:23" ht="15.75" customHeight="1" x14ac:dyDescent="0.3"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9:23" ht="15.75" customHeight="1" x14ac:dyDescent="0.3"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9:23" ht="15.75" customHeight="1" x14ac:dyDescent="0.3"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9:23" ht="15.75" customHeight="1" x14ac:dyDescent="0.3"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9:23" ht="15.75" customHeight="1" x14ac:dyDescent="0.3"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9:23" ht="15.75" customHeight="1" x14ac:dyDescent="0.3"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9:23" ht="15.75" customHeight="1" x14ac:dyDescent="0.3"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9:23" ht="15.75" customHeight="1" x14ac:dyDescent="0.3"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9:23" ht="15.75" customHeight="1" x14ac:dyDescent="0.3"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9:23" ht="15.75" customHeight="1" x14ac:dyDescent="0.3"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9:23" ht="15.75" customHeight="1" x14ac:dyDescent="0.3"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9:23" ht="15.75" customHeight="1" x14ac:dyDescent="0.3"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9:23" ht="15.75" customHeight="1" x14ac:dyDescent="0.3"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9:23" ht="15.75" customHeight="1" x14ac:dyDescent="0.3"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9:23" ht="15.75" customHeight="1" x14ac:dyDescent="0.3"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9:23" ht="15.75" customHeight="1" x14ac:dyDescent="0.3"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9:23" ht="15.75" customHeight="1" x14ac:dyDescent="0.3"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9:23" ht="15.75" customHeight="1" x14ac:dyDescent="0.3"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9:23" ht="15.75" customHeight="1" x14ac:dyDescent="0.3"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9:23" ht="15.75" customHeight="1" x14ac:dyDescent="0.3"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9:23" ht="15.75" customHeight="1" x14ac:dyDescent="0.3"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9:23" ht="15.75" customHeight="1" x14ac:dyDescent="0.3"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9:23" ht="15.75" customHeight="1" x14ac:dyDescent="0.3"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9:23" ht="15.75" customHeight="1" x14ac:dyDescent="0.3"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9:23" ht="15.75" customHeight="1" x14ac:dyDescent="0.3"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9:23" ht="15.75" customHeight="1" x14ac:dyDescent="0.3"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9:23" ht="15.75" customHeight="1" x14ac:dyDescent="0.3"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9:23" ht="15.75" customHeight="1" x14ac:dyDescent="0.3"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9:23" ht="15.75" customHeight="1" x14ac:dyDescent="0.3"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9:23" ht="15.75" customHeight="1" x14ac:dyDescent="0.3"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9:23" ht="15.75" customHeight="1" x14ac:dyDescent="0.3"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9:23" ht="15.75" customHeight="1" x14ac:dyDescent="0.3"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9:23" ht="15.75" customHeight="1" x14ac:dyDescent="0.3"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9:23" ht="15.75" customHeight="1" x14ac:dyDescent="0.3"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9:23" ht="15.75" customHeight="1" x14ac:dyDescent="0.3"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9:23" ht="15.75" customHeight="1" x14ac:dyDescent="0.3"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9:23" ht="15.75" customHeight="1" x14ac:dyDescent="0.3"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9:23" ht="15.75" customHeight="1" x14ac:dyDescent="0.3"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9:23" ht="15.75" customHeight="1" x14ac:dyDescent="0.3"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9:23" ht="15.75" customHeight="1" x14ac:dyDescent="0.3"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9:23" ht="15.75" customHeight="1" x14ac:dyDescent="0.3"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9:23" ht="15.75" customHeight="1" x14ac:dyDescent="0.3"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9:23" ht="15.75" customHeight="1" x14ac:dyDescent="0.3"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9:23" ht="15.75" customHeight="1" x14ac:dyDescent="0.3"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9:23" ht="15.75" customHeight="1" x14ac:dyDescent="0.3"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9:23" ht="15.75" customHeight="1" x14ac:dyDescent="0.3"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9:23" ht="15.75" customHeight="1" x14ac:dyDescent="0.3"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9:23" ht="15.75" customHeight="1" x14ac:dyDescent="0.3"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9:23" ht="15.75" customHeight="1" x14ac:dyDescent="0.3"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9:23" ht="15.75" customHeight="1" x14ac:dyDescent="0.3"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9:23" ht="15.75" customHeight="1" x14ac:dyDescent="0.3"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9:23" ht="15.75" customHeight="1" x14ac:dyDescent="0.3"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9:23" ht="15.75" customHeight="1" x14ac:dyDescent="0.3"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9:23" ht="15.75" customHeight="1" x14ac:dyDescent="0.3"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9:23" ht="15.75" customHeight="1" x14ac:dyDescent="0.3"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9:23" ht="15.75" customHeight="1" x14ac:dyDescent="0.3"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9:23" ht="15.75" customHeight="1" x14ac:dyDescent="0.3"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9:23" ht="15.75" customHeight="1" x14ac:dyDescent="0.3"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9:23" ht="15.75" customHeight="1" x14ac:dyDescent="0.3"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9:23" ht="15.75" customHeight="1" x14ac:dyDescent="0.3"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9:23" ht="15.75" customHeight="1" x14ac:dyDescent="0.3"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9:23" ht="15.75" customHeight="1" x14ac:dyDescent="0.3"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9:23" ht="15.75" customHeight="1" x14ac:dyDescent="0.3"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9:23" ht="15.75" customHeight="1" x14ac:dyDescent="0.3"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9:23" ht="15.75" customHeight="1" x14ac:dyDescent="0.3"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9:23" ht="15.75" customHeight="1" x14ac:dyDescent="0.3"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9:23" ht="15.75" customHeight="1" x14ac:dyDescent="0.3"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9:23" ht="15.75" customHeight="1" x14ac:dyDescent="0.3"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9:23" ht="15.75" customHeight="1" x14ac:dyDescent="0.3"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9:23" ht="15.75" customHeight="1" x14ac:dyDescent="0.3"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9:23" ht="15.75" customHeight="1" x14ac:dyDescent="0.3"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9:23" ht="15.75" customHeight="1" x14ac:dyDescent="0.3"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9:23" ht="15.75" customHeight="1" x14ac:dyDescent="0.3"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9:23" ht="15.75" customHeight="1" x14ac:dyDescent="0.3"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9:23" ht="15.75" customHeight="1" x14ac:dyDescent="0.3"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9:23" ht="15.75" customHeight="1" x14ac:dyDescent="0.3"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9:23" ht="15.75" customHeight="1" x14ac:dyDescent="0.3"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9:23" ht="15.75" customHeight="1" x14ac:dyDescent="0.3"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9:23" ht="15.75" customHeight="1" x14ac:dyDescent="0.3"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9:23" ht="15.75" customHeight="1" x14ac:dyDescent="0.3"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9:23" ht="15.75" customHeight="1" x14ac:dyDescent="0.3"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9:23" ht="15.75" customHeight="1" x14ac:dyDescent="0.3"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9:23" ht="15.75" customHeight="1" x14ac:dyDescent="0.3"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9:23" ht="15.75" customHeight="1" x14ac:dyDescent="0.3"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9:23" ht="15.75" customHeight="1" x14ac:dyDescent="0.3"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9:23" ht="15.75" customHeight="1" x14ac:dyDescent="0.3"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9:23" ht="15.75" customHeight="1" x14ac:dyDescent="0.3"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9:23" ht="15.75" customHeight="1" x14ac:dyDescent="0.3"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9:23" ht="15.75" customHeight="1" x14ac:dyDescent="0.3"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9:23" ht="15.75" customHeight="1" x14ac:dyDescent="0.3"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9:23" ht="15.75" customHeight="1" x14ac:dyDescent="0.3"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9:23" ht="15.75" customHeight="1" x14ac:dyDescent="0.3"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9:23" ht="15.75" customHeight="1" x14ac:dyDescent="0.3"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9:23" ht="15.75" customHeight="1" x14ac:dyDescent="0.3"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9:23" ht="15.75" customHeight="1" x14ac:dyDescent="0.3"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9:23" ht="15.75" customHeight="1" x14ac:dyDescent="0.3"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9:23" ht="15.75" customHeight="1" x14ac:dyDescent="0.3"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9:23" ht="15.75" customHeight="1" x14ac:dyDescent="0.3"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9:23" ht="15.75" customHeight="1" x14ac:dyDescent="0.3"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9:23" ht="15.75" customHeight="1" x14ac:dyDescent="0.3"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9:23" ht="15.75" customHeight="1" x14ac:dyDescent="0.3"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9:23" ht="15.75" customHeight="1" x14ac:dyDescent="0.3"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9:23" ht="15.75" customHeight="1" x14ac:dyDescent="0.3"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9:23" ht="15.75" customHeight="1" x14ac:dyDescent="0.3"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9:23" ht="15.75" customHeight="1" x14ac:dyDescent="0.3"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9:23" ht="15.75" customHeight="1" x14ac:dyDescent="0.3"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9:23" ht="15.75" customHeight="1" x14ac:dyDescent="0.3"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9:23" ht="15.75" customHeight="1" x14ac:dyDescent="0.3"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9:23" ht="15.75" customHeight="1" x14ac:dyDescent="0.3"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9:23" ht="15.75" customHeight="1" x14ac:dyDescent="0.3"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9:23" ht="15.75" customHeight="1" x14ac:dyDescent="0.3"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9:23" ht="15.75" customHeight="1" x14ac:dyDescent="0.3"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9:23" ht="15.75" customHeight="1" x14ac:dyDescent="0.3"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9:23" ht="15.75" customHeight="1" x14ac:dyDescent="0.3"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9:23" ht="15.75" customHeight="1" x14ac:dyDescent="0.3"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9:23" ht="15.75" customHeight="1" x14ac:dyDescent="0.3"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9:23" ht="15.75" customHeight="1" x14ac:dyDescent="0.3"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9:23" ht="15.75" customHeight="1" x14ac:dyDescent="0.3"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9:23" ht="15.75" customHeight="1" x14ac:dyDescent="0.3"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9:23" ht="15.75" customHeight="1" x14ac:dyDescent="0.3"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9:23" ht="15.75" customHeight="1" x14ac:dyDescent="0.3"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9:23" ht="15.75" customHeight="1" x14ac:dyDescent="0.3"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9:23" ht="15.75" customHeight="1" x14ac:dyDescent="0.3"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9:23" ht="15.75" customHeight="1" x14ac:dyDescent="0.3"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9:23" ht="15.75" customHeight="1" x14ac:dyDescent="0.3"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9:23" ht="15.75" customHeight="1" x14ac:dyDescent="0.3"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9:23" ht="15.75" customHeight="1" x14ac:dyDescent="0.3"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9:23" ht="15.75" customHeight="1" x14ac:dyDescent="0.3"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9:23" ht="15.75" customHeight="1" x14ac:dyDescent="0.3"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9:23" ht="15.75" customHeight="1" x14ac:dyDescent="0.3"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9:23" ht="15.75" customHeight="1" x14ac:dyDescent="0.3"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9:23" ht="15.75" customHeight="1" x14ac:dyDescent="0.3"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9:23" ht="15.75" customHeight="1" x14ac:dyDescent="0.3"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9:23" ht="15.75" customHeight="1" x14ac:dyDescent="0.3"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9:23" ht="15.75" customHeight="1" x14ac:dyDescent="0.3"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9:23" ht="15.75" customHeight="1" x14ac:dyDescent="0.3"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9:23" ht="15.75" customHeight="1" x14ac:dyDescent="0.3"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9:23" ht="15.75" customHeight="1" x14ac:dyDescent="0.3"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9:23" ht="15.75" customHeight="1" x14ac:dyDescent="0.3"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9:23" ht="15.75" customHeight="1" x14ac:dyDescent="0.3"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9:23" ht="15.75" customHeight="1" x14ac:dyDescent="0.3"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9:23" ht="15.75" customHeight="1" x14ac:dyDescent="0.3"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9:23" ht="15.75" customHeight="1" x14ac:dyDescent="0.3"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9:23" ht="15.75" customHeight="1" x14ac:dyDescent="0.3"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9:23" ht="15.75" customHeight="1" x14ac:dyDescent="0.3"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9:23" ht="15.75" customHeight="1" x14ac:dyDescent="0.3"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9:23" ht="15.75" customHeight="1" x14ac:dyDescent="0.3"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9:23" ht="15.75" customHeight="1" x14ac:dyDescent="0.3"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9:23" ht="15.75" customHeight="1" x14ac:dyDescent="0.3"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9:23" ht="15.75" customHeight="1" x14ac:dyDescent="0.3"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9:23" ht="15.75" customHeight="1" x14ac:dyDescent="0.3"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9:23" ht="15.75" customHeight="1" x14ac:dyDescent="0.3"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9:23" ht="15.75" customHeight="1" x14ac:dyDescent="0.3"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9:23" ht="15.75" customHeight="1" x14ac:dyDescent="0.3"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9:23" ht="15.75" customHeight="1" x14ac:dyDescent="0.3"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9:23" ht="15.75" customHeight="1" x14ac:dyDescent="0.3"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9:23" ht="15.75" customHeight="1" x14ac:dyDescent="0.3"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9:23" ht="15.75" customHeight="1" x14ac:dyDescent="0.3"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9:23" ht="15.75" customHeight="1" x14ac:dyDescent="0.3"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9:23" ht="15.75" customHeight="1" x14ac:dyDescent="0.3"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9:23" ht="15.75" customHeight="1" x14ac:dyDescent="0.3"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9:23" ht="15.75" customHeight="1" x14ac:dyDescent="0.3"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9:23" ht="15.75" customHeight="1" x14ac:dyDescent="0.3"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9:23" ht="15.75" customHeight="1" x14ac:dyDescent="0.3"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9:23" ht="15.75" customHeight="1" x14ac:dyDescent="0.3"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9:23" ht="15.75" customHeight="1" x14ac:dyDescent="0.3"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9:23" ht="15.75" customHeight="1" x14ac:dyDescent="0.3"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9:23" ht="15.75" customHeight="1" x14ac:dyDescent="0.3"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9:23" ht="15.75" customHeight="1" x14ac:dyDescent="0.3"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9:23" ht="15.75" customHeight="1" x14ac:dyDescent="0.3"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9:23" ht="15.75" customHeight="1" x14ac:dyDescent="0.3"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9:23" ht="15.75" customHeight="1" x14ac:dyDescent="0.3"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9:23" ht="15.75" customHeight="1" x14ac:dyDescent="0.3"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9:23" ht="15.75" customHeight="1" x14ac:dyDescent="0.3"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9:23" ht="15.75" customHeight="1" x14ac:dyDescent="0.3"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9:23" ht="15.75" customHeight="1" x14ac:dyDescent="0.3"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9:23" ht="15.75" customHeight="1" x14ac:dyDescent="0.3"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9:23" ht="15.75" customHeight="1" x14ac:dyDescent="0.3"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9:23" ht="15.75" customHeight="1" x14ac:dyDescent="0.3"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9:23" ht="15.75" customHeight="1" x14ac:dyDescent="0.3"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9:23" ht="15.75" customHeight="1" x14ac:dyDescent="0.3"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9:23" ht="15.75" customHeight="1" x14ac:dyDescent="0.3"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9:23" ht="15.75" customHeight="1" x14ac:dyDescent="0.3"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9:23" ht="15.75" customHeight="1" x14ac:dyDescent="0.3"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9:23" ht="15.75" customHeight="1" x14ac:dyDescent="0.3"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9:23" ht="15.75" customHeight="1" x14ac:dyDescent="0.3"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9:23" ht="15.75" customHeight="1" x14ac:dyDescent="0.3"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9:23" ht="15.75" customHeight="1" x14ac:dyDescent="0.3"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9:23" ht="15.75" customHeight="1" x14ac:dyDescent="0.3"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9:23" ht="15.75" customHeight="1" x14ac:dyDescent="0.3"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9:23" ht="15.75" customHeight="1" x14ac:dyDescent="0.3"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9:23" ht="15.75" customHeight="1" x14ac:dyDescent="0.3"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9:23" ht="15.75" customHeight="1" x14ac:dyDescent="0.3"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9:23" ht="15.75" customHeight="1" x14ac:dyDescent="0.3"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9:23" ht="15.75" customHeight="1" x14ac:dyDescent="0.3"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9:23" ht="15.75" customHeight="1" x14ac:dyDescent="0.3"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9:23" ht="15.75" customHeight="1" x14ac:dyDescent="0.3"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9:23" ht="15.75" customHeight="1" x14ac:dyDescent="0.3"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9:23" ht="15.75" customHeight="1" x14ac:dyDescent="0.3"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9:23" ht="15.75" customHeight="1" x14ac:dyDescent="0.3"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9:23" ht="15.75" customHeight="1" x14ac:dyDescent="0.3"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9:23" ht="15.75" customHeight="1" x14ac:dyDescent="0.3"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9:23" ht="15.75" customHeight="1" x14ac:dyDescent="0.3"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9:23" ht="15.75" customHeight="1" x14ac:dyDescent="0.3"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9:23" ht="15.75" customHeight="1" x14ac:dyDescent="0.3"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9:23" ht="15.75" customHeight="1" x14ac:dyDescent="0.3"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9:23" ht="15.75" customHeight="1" x14ac:dyDescent="0.3"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9:23" ht="15.75" customHeight="1" x14ac:dyDescent="0.3"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9:23" ht="15.75" customHeight="1" x14ac:dyDescent="0.3"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9:23" ht="15.75" customHeight="1" x14ac:dyDescent="0.3"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9:23" ht="15.75" customHeight="1" x14ac:dyDescent="0.3"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9:23" ht="15.75" customHeight="1" x14ac:dyDescent="0.3"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9:23" ht="15.75" customHeight="1" x14ac:dyDescent="0.3"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9:23" ht="15.75" customHeight="1" x14ac:dyDescent="0.3"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9:23" ht="15.75" customHeight="1" x14ac:dyDescent="0.3"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9:23" ht="15.75" customHeight="1" x14ac:dyDescent="0.3"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9:23" ht="15.75" customHeight="1" x14ac:dyDescent="0.3"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9:23" ht="15.75" customHeight="1" x14ac:dyDescent="0.3"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9:23" ht="15.75" customHeight="1" x14ac:dyDescent="0.3"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9:23" ht="15.75" customHeight="1" x14ac:dyDescent="0.3"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9:23" ht="15.75" customHeight="1" x14ac:dyDescent="0.3"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9:23" ht="15.75" customHeight="1" x14ac:dyDescent="0.3"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9:23" ht="15.75" customHeight="1" x14ac:dyDescent="0.3"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9:23" ht="15.75" customHeight="1" x14ac:dyDescent="0.3"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9:23" ht="15.75" customHeight="1" x14ac:dyDescent="0.3"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9:23" ht="15.75" customHeight="1" x14ac:dyDescent="0.3"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9:23" ht="15.75" customHeight="1" x14ac:dyDescent="0.3"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9:23" ht="15.75" customHeight="1" x14ac:dyDescent="0.3"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9:23" ht="15.75" customHeight="1" x14ac:dyDescent="0.3"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9:23" ht="15.75" customHeight="1" x14ac:dyDescent="0.3"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9:23" ht="15.75" customHeight="1" x14ac:dyDescent="0.3"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9:23" ht="15.75" customHeight="1" x14ac:dyDescent="0.3"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9:23" ht="15.75" customHeight="1" x14ac:dyDescent="0.3"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9:23" ht="15.75" customHeight="1" x14ac:dyDescent="0.3"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9:23" ht="15.75" customHeight="1" x14ac:dyDescent="0.3"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9:23" ht="15.75" customHeight="1" x14ac:dyDescent="0.3"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9:23" ht="15.75" customHeight="1" x14ac:dyDescent="0.3"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9:23" ht="15.75" customHeight="1" x14ac:dyDescent="0.3"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9:23" ht="15.75" customHeight="1" x14ac:dyDescent="0.3"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9:23" ht="15.75" customHeight="1" x14ac:dyDescent="0.3"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9:23" ht="15.75" customHeight="1" x14ac:dyDescent="0.3"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9:23" ht="15.75" customHeight="1" x14ac:dyDescent="0.3"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9:23" ht="15.75" customHeight="1" x14ac:dyDescent="0.3"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9:23" ht="15.75" customHeight="1" x14ac:dyDescent="0.3"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9:23" ht="15.75" customHeight="1" x14ac:dyDescent="0.3"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9:23" ht="15.75" customHeight="1" x14ac:dyDescent="0.3"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9:23" ht="15.75" customHeight="1" x14ac:dyDescent="0.3"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9:23" ht="15.75" customHeight="1" x14ac:dyDescent="0.3"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9:23" ht="15.75" customHeight="1" x14ac:dyDescent="0.3"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9:23" ht="15.75" customHeight="1" x14ac:dyDescent="0.3"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9:23" ht="15.75" customHeight="1" x14ac:dyDescent="0.3"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9:23" ht="15.75" customHeight="1" x14ac:dyDescent="0.3"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9:23" ht="15.75" customHeight="1" x14ac:dyDescent="0.3"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9:23" ht="15.75" customHeight="1" x14ac:dyDescent="0.3"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9:23" ht="15.75" customHeight="1" x14ac:dyDescent="0.3"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9:23" ht="15.75" customHeight="1" x14ac:dyDescent="0.3"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9:23" ht="15.75" customHeight="1" x14ac:dyDescent="0.3"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9:23" ht="15.75" customHeight="1" x14ac:dyDescent="0.3"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9:23" ht="15.75" customHeight="1" x14ac:dyDescent="0.3"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9:23" ht="15.75" customHeight="1" x14ac:dyDescent="0.3"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9:23" ht="15.75" customHeight="1" x14ac:dyDescent="0.3"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9:23" ht="15.75" customHeight="1" x14ac:dyDescent="0.3"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9:23" ht="15.75" customHeight="1" x14ac:dyDescent="0.3"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9:23" ht="15.75" customHeight="1" x14ac:dyDescent="0.3"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9:23" ht="15.75" customHeight="1" x14ac:dyDescent="0.3"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9:23" ht="15.75" customHeight="1" x14ac:dyDescent="0.3"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9:23" ht="15.75" customHeight="1" x14ac:dyDescent="0.3"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9:23" ht="15.75" customHeight="1" x14ac:dyDescent="0.3"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9:23" ht="15.75" customHeight="1" x14ac:dyDescent="0.3"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9:23" ht="15.75" customHeight="1" x14ac:dyDescent="0.3"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9:23" ht="15.75" customHeight="1" x14ac:dyDescent="0.3"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9:23" ht="15.75" customHeight="1" x14ac:dyDescent="0.3"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9:23" ht="15.75" customHeight="1" x14ac:dyDescent="0.3"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2022-06-17T12:29:43Z</dcterms:modified>
</cp:coreProperties>
</file>