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firstSheet="31" activeTab="32"/>
  </bookViews>
  <sheets>
    <sheet name="digital manufacturing" sheetId="1" r:id="rId1"/>
    <sheet name="electric vehicle" sheetId="2" r:id="rId2"/>
    <sheet name="Introduction to Automobile" sheetId="5" r:id="rId3"/>
    <sheet name="SUBSYSTEM OF Automobile" sheetId="6" r:id="rId4"/>
    <sheet name="4 wheeler service technogy" sheetId="7" r:id="rId5"/>
    <sheet name="Design of welding joint" sheetId="8" r:id="rId6"/>
    <sheet name="Engineering Mechanics" sheetId="9" r:id="rId7"/>
    <sheet name="Engg metrology &amp; measurement" sheetId="10" r:id="rId8"/>
    <sheet name="internal combution engine" sheetId="11" r:id="rId9"/>
    <sheet name="Advance metrology" sheetId="12" r:id="rId10"/>
    <sheet name="Advance Robotics" sheetId="13" r:id="rId11"/>
    <sheet name="Automotive design(3D Experience" sheetId="14" r:id="rId12"/>
    <sheet name="Design of transmission system" sheetId="15" r:id="rId13"/>
    <sheet name="course outcome calculation" sheetId="16" r:id="rId14"/>
    <sheet name="Catia composite design" sheetId="17" r:id="rId15"/>
    <sheet name="Composite matrials &amp; char." sheetId="18" r:id="rId16"/>
    <sheet name="composite product validation" sheetId="19" r:id="rId17"/>
    <sheet name="Geometric drawing" sheetId="20" r:id="rId18"/>
    <sheet name="Fluid mechanics with FVM" sheetId="21" r:id="rId19"/>
    <sheet name="FLUID POWER" sheetId="22" r:id="rId20"/>
    <sheet name="HT with FDMFVM" sheetId="23" r:id="rId21"/>
    <sheet name="CAD" sheetId="24" r:id="rId22"/>
    <sheet name="COMPUTER AIDED DRAFTING" sheetId="25" r:id="rId23"/>
    <sheet name="CS AND PERSONALITY DEVELOPMENT" sheetId="26" r:id="rId24"/>
    <sheet name="HYDRAULIC MACHINEERY" sheetId="28" r:id="rId25"/>
    <sheet name="IC ENGINE GAS TURBINE" sheetId="29" r:id="rId26"/>
    <sheet name="BASIC FLUID MECHANICS" sheetId="27" r:id="rId27"/>
    <sheet name="C.MACHINING AND CYLINDRICAL SHA" sheetId="30" r:id="rId28"/>
    <sheet name="CONVENTIONAL MACHINING &amp; CNC" sheetId="31" r:id="rId29"/>
    <sheet name="DESIGN FOR MANUFACTURING" sheetId="32" r:id="rId30"/>
    <sheet name="DESIGN OF THERMAL ENERGY SYSTEM" sheetId="33" r:id="rId31"/>
    <sheet name="FINITE ELEMENT ANALYSYS" sheetId="34" r:id="rId32"/>
    <sheet name="FLUID MECHANICS &amp; HEAT TRANSFER" sheetId="35" r:id="rId33"/>
  </sheets>
  <calcPr calcId="162913"/>
</workbook>
</file>

<file path=xl/calcChain.xml><?xml version="1.0" encoding="utf-8"?>
<calcChain xmlns="http://schemas.openxmlformats.org/spreadsheetml/2006/main">
  <c r="U15" i="9" l="1"/>
  <c r="S15" i="9"/>
  <c r="Q15" i="9"/>
  <c r="O15" i="9"/>
  <c r="M15" i="9"/>
  <c r="K15" i="9"/>
  <c r="I15" i="9"/>
  <c r="V14" i="9"/>
  <c r="V15" i="9" s="1"/>
  <c r="U14" i="9"/>
  <c r="T14" i="9"/>
  <c r="T15" i="9" s="1"/>
  <c r="S14" i="9"/>
  <c r="R14" i="9"/>
  <c r="R15" i="9" s="1"/>
  <c r="Q14" i="9"/>
  <c r="P14" i="9"/>
  <c r="P15" i="9" s="1"/>
  <c r="O14" i="9"/>
  <c r="N14" i="9"/>
  <c r="N15" i="9" s="1"/>
  <c r="M14" i="9"/>
  <c r="L14" i="9"/>
  <c r="L15" i="9" s="1"/>
  <c r="K14" i="9"/>
  <c r="J14" i="9"/>
  <c r="J15" i="9" s="1"/>
  <c r="I14" i="9"/>
  <c r="H14" i="9"/>
  <c r="H15" i="9" s="1"/>
  <c r="F12" i="9"/>
  <c r="D12" i="9"/>
  <c r="F10" i="9"/>
  <c r="F11" i="9" s="1"/>
  <c r="D10" i="9"/>
  <c r="D11" i="9" s="1"/>
  <c r="H7" i="9"/>
  <c r="V14" i="2" l="1"/>
  <c r="V15" i="2" s="1"/>
  <c r="U14" i="2"/>
  <c r="U15" i="2" s="1"/>
  <c r="T14" i="2"/>
  <c r="T15" i="2" s="1"/>
  <c r="S14" i="2"/>
  <c r="S15" i="2" s="1"/>
  <c r="R14" i="2"/>
  <c r="R15" i="2" s="1"/>
  <c r="Q14" i="2"/>
  <c r="Q15" i="2" s="1"/>
  <c r="P14" i="2"/>
  <c r="P15" i="2" s="1"/>
  <c r="O14" i="2"/>
  <c r="O15" i="2" s="1"/>
  <c r="N14" i="2"/>
  <c r="N15" i="2" s="1"/>
  <c r="M14" i="2"/>
  <c r="M15" i="2" s="1"/>
  <c r="L14" i="2"/>
  <c r="L15" i="2" s="1"/>
  <c r="K14" i="2"/>
  <c r="K15" i="2" s="1"/>
  <c r="J14" i="2"/>
  <c r="J15" i="2" s="1"/>
  <c r="I14" i="2"/>
  <c r="I15" i="2" s="1"/>
  <c r="H14" i="2"/>
  <c r="H15" i="2" s="1"/>
  <c r="F12" i="2"/>
  <c r="D12" i="2"/>
  <c r="F10" i="2"/>
  <c r="F11" i="2" s="1"/>
  <c r="D10" i="2"/>
  <c r="D11" i="2" s="1"/>
  <c r="H6" i="2"/>
  <c r="H5" i="2"/>
  <c r="H7" i="2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F12" i="1"/>
  <c r="D12" i="1"/>
  <c r="F10" i="1"/>
  <c r="F11" i="1" s="1"/>
  <c r="D10" i="1"/>
  <c r="D11" i="1" s="1"/>
  <c r="H7" i="1"/>
</calcChain>
</file>

<file path=xl/sharedStrings.xml><?xml version="1.0" encoding="utf-8"?>
<sst xmlns="http://schemas.openxmlformats.org/spreadsheetml/2006/main" count="1868" uniqueCount="122">
  <si>
    <t>Centurion University of Technology &amp; Management</t>
  </si>
  <si>
    <t>EXAMINATION</t>
  </si>
  <si>
    <t>% of student that should have attained level 3</t>
  </si>
  <si>
    <t>Question Paper: DIGITAL MANUFACTURING DELMIA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</si>
  <si>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</si>
  <si>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</si>
  <si>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</si>
  <si>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</si>
  <si>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</si>
  <si>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</si>
  <si>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Course Name : DIGITAL MANUFACTURING DELMIA             Department :   B.Tech Mechanical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</si>
  <si>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</si>
  <si>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</si>
  <si>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</si>
  <si>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</si>
  <si>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</si>
  <si>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</si>
  <si>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</si>
  <si>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</si>
  <si>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</si>
  <si>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</si>
  <si>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</si>
  <si>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</si>
  <si>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</si>
  <si>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</si>
  <si>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</si>
  <si>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</si>
  <si>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</si>
  <si>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</si>
  <si>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 xml:space="preserve"> 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</si>
  <si>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</si>
  <si>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</si>
  <si>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</si>
  <si>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</si>
  <si>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</si>
  <si>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</si>
  <si>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</si>
  <si>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</si>
  <si>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</si>
  <si>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</si>
  <si>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</si>
  <si>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</si>
  <si>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</si>
  <si>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</si>
  <si>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</si>
  <si>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</si>
  <si>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</si>
  <si>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</si>
  <si>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CO1</t>
  </si>
  <si>
    <t>CO2</t>
  </si>
  <si>
    <t>CO3</t>
  </si>
  <si>
    <t>Avg of CO-PO affinity levels</t>
  </si>
  <si>
    <t>PO Attainment</t>
  </si>
  <si>
    <t>Question Paper: ELECTRIC VEHICLES</t>
  </si>
  <si>
    <t>Course Name :  ELECTRIC VEHICLES             Department :   B.Tech Mechanical</t>
  </si>
  <si>
    <t>Question Paper: Introduction To Automobile  Engineering</t>
  </si>
  <si>
    <t>Course Name : Introduction To Automobile Engineering             Department :   B.Tech Mechanical</t>
  </si>
  <si>
    <t>Question Paper: SUBSYSTEMS OF AUTOMOBILE</t>
  </si>
  <si>
    <t>Course Name :  SUBSYSTEMS OF AUTOMOBILE           Department :   B.Tech Mechanical</t>
  </si>
  <si>
    <t>Question Paper: 4 WHEELER SERVICE TECHNOLOGY(HYUNDAI)</t>
  </si>
  <si>
    <t>Course Name :4 WHEELER SERVICE TECHNOLOGY(HYUNDAI)          Department :   B.Tech Mechanical</t>
  </si>
  <si>
    <t>i</t>
  </si>
  <si>
    <t>Question Paper: Design of Welded Joints</t>
  </si>
  <si>
    <t>Course Name : Design of Welded Joints            Department :   B.Tech Mechanical</t>
  </si>
  <si>
    <t>Question Paper: ENGINEERING MECHANICS</t>
  </si>
  <si>
    <t>Course Name : ENGINEERING MECHANICS          Department :   B.Tech Mechanical</t>
  </si>
  <si>
    <t>Question Paper: ENGINEERING METROLOGY &amp; MEASUREMENTS</t>
  </si>
  <si>
    <t>Course Name : ENGINEERING METROLOGY &amp; MEASUREMENTS            Department :   B.Tech Mechanical</t>
  </si>
  <si>
    <t>PROGRAMME NAME: B. TECH</t>
  </si>
  <si>
    <t>50% students are in level 3</t>
  </si>
  <si>
    <t>Course Name : Advance Metrology           Department : Mechanical Engineering</t>
  </si>
  <si>
    <t>Course Code : CUTM1087                                            Max Marks :100</t>
  </si>
  <si>
    <t>Not Achieved</t>
  </si>
  <si>
    <t>1UG14CSE43</t>
  </si>
  <si>
    <t>100% students are in level 3</t>
  </si>
  <si>
    <t>Course Name : Advanced Robotics           Department : Mechanical Engineering</t>
  </si>
  <si>
    <t>Course Code : CUSE1210                                            Max Marks :100</t>
  </si>
  <si>
    <t>Achieved</t>
  </si>
  <si>
    <t>Course Name : Automotive Design (3D Experience)           Department : Mechanical Engineering</t>
  </si>
  <si>
    <t>Course Code : CUSE1217                                            Max Marks :100</t>
  </si>
  <si>
    <t>73% students are in level 3</t>
  </si>
  <si>
    <t>Course Name : Design of Transmission Systems           Department : Mechanical Engineering</t>
  </si>
  <si>
    <t>Course Code : MECC0412                                            Max Marks :100</t>
  </si>
  <si>
    <t>Course Name : Digital Manufacturing           Department : Mechanical Engineering</t>
  </si>
  <si>
    <t>Course Code : MECC0405                                            Max Marks :100</t>
  </si>
  <si>
    <t>Question Paper: CATIA COMPOSITE DESIGN</t>
  </si>
  <si>
    <t>Course Name : CATIA COMPOSITE DESIGN            Department :   B.Tech Mechanical</t>
  </si>
  <si>
    <t>Question Paper: COMPOSITE MATERIALS &amp; CHARACTERIZATION TECHNIQUES</t>
  </si>
  <si>
    <t>Course Name :  COMPOSITE MATERIALS &amp; CHARACTERIZATION TECHNIQUES           Department :   B.Tech Mechanical</t>
  </si>
  <si>
    <t>Question Paper: COMPOSITE PRODUCT VALIDATION; SIMULIA (ABAQUS FEA)</t>
  </si>
  <si>
    <t>Course Name : COMPOSITE PRODUCT VALIDATION; SIMULIA (ABAQUS FEA)            Department :   B.Tech Mechanical</t>
  </si>
  <si>
    <t>Question Paper: GEOMETRIC DRAWING</t>
  </si>
  <si>
    <t>Course Name : GEOMETRIC DRAWING           Department :   B.Tech Mechanical</t>
  </si>
  <si>
    <t>Question Paper: FLUID MECHANICS WITH FVM</t>
  </si>
  <si>
    <t>Course Name : FLUID MECHANICS WITH FVM          Department :   B.Tech Mechanical</t>
  </si>
  <si>
    <t>Question Paper: FLUID POWER</t>
  </si>
  <si>
    <t>Course Name : FLUID POWER             Department :   B.Tech Mechanical</t>
  </si>
  <si>
    <t>Question Paper: HEAT TRANSFER WITH FDM/FVM</t>
  </si>
  <si>
    <t>Course Name : HEAT TRANSFER WITH FDM/FVM         Department :   B.Tech Mechanical</t>
  </si>
  <si>
    <t>Programme name</t>
  </si>
  <si>
    <t>Course Name : COMPUTER AIDED ENGINEERING           Department : B Tech Mechanical</t>
  </si>
  <si>
    <t>Course Name : COMPUTER AIDED DRAFTING     Department : B Tech Mech</t>
  </si>
  <si>
    <t>CO 1</t>
  </si>
  <si>
    <t>Course Name : COMMUNICATION SKILLS &amp; PERSONALITY DEVELOPMENT           Department : B Tech Ag.</t>
  </si>
  <si>
    <t>CO 1, 2</t>
  </si>
  <si>
    <t>Course Name : HYDRAULIC MACHINERY           Department : B. Tech. Mechanical</t>
  </si>
  <si>
    <t>Course Name : IC ENGINE AND GAS TURBINE          Department : B Tech. Mechanical</t>
  </si>
  <si>
    <t>Question Paper: BASIC FLUID MECHANICS</t>
  </si>
  <si>
    <t>Course Name : BASIC FLUID MECHANICS              Department :   B.Tech Mechanical</t>
  </si>
  <si>
    <t>Question Paper: CONVENTIONAL MACHINING FOR CYLINDRICAL SHAPE COMPONENT</t>
  </si>
  <si>
    <t>Course Name : CONVENTIONAL MACHINING FOR CYLINDRICAL SHAPE COMPONENT         Department :   B.Tech Mechanical</t>
  </si>
  <si>
    <t>Question Paper: CONVENTIONAL MACHINING &amp; CNC</t>
  </si>
  <si>
    <t>Course Name : CONVENTIONAL MACHINING &amp; CNC       Department :   B.Tech Mechanical</t>
  </si>
  <si>
    <t>Question Paper: DESIGN FOR MANUFACTURING</t>
  </si>
  <si>
    <t>Course Name : DESIGN FOR MANUFACTURING       Department :   B.Tech Mechanical</t>
  </si>
  <si>
    <t>Question Paper: DESIGN OF THERMAL ENERGY SYSTEMS</t>
  </si>
  <si>
    <t>Course Name : DESIGN OF THERMAL ENERGY SYSTEMS             Department :   B.Tech Mechanical</t>
  </si>
  <si>
    <t>Question Paper: FINITE ELEMENT ANALYSIS</t>
  </si>
  <si>
    <t>Course Name : FINITE ELEMENT ANALYSIS        Department :   B.Tech Mechanical</t>
  </si>
  <si>
    <t xml:space="preserve"> Not  Achieved</t>
  </si>
  <si>
    <t>Question Paper: FLUID MECHANICS &amp; HEAT TRANSFER</t>
  </si>
  <si>
    <t>Course Name :FLUID MECHANICS &amp; HEAT TRANSFER       Department :   B.Tech Mechanical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</si>
</sst>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68">
    <xf numFmtId="0" fontId="0" fillId="0" borderId="0" xfId="0"/>
    <xf numFmtId="1" fontId="3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0" xfId="0" applyFill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1" fontId="10" fillId="8" borderId="4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" fontId="0" fillId="4" borderId="4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vertical="center"/>
    </xf>
    <xf numFmtId="1" fontId="0" fillId="0" borderId="4" xfId="0" applyNumberFormat="1" applyBorder="1" applyAlignment="1">
      <alignment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1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/>
    <xf numFmtId="166" fontId="0" fillId="0" borderId="0" xfId="0" applyNumberFormat="1"/>
    <xf numFmtId="0" fontId="11" fillId="0" borderId="0" xfId="0" applyFont="1" applyAlignment="1">
      <alignment vertical="center"/>
    </xf>
    <xf numFmtId="167" fontId="0" fillId="0" borderId="0" xfId="0" applyNumberFormat="1"/>
    <xf numFmtId="0" fontId="0" fillId="0" borderId="4" xfId="0" applyFill="1" applyBorder="1" applyAlignment="1">
      <alignment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65" fontId="2" fillId="9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1" fontId="10" fillId="8" borderId="3" xfId="0" applyNumberFormat="1" applyFont="1" applyFill="1" applyBorder="1" applyAlignment="1">
      <alignment vertical="center"/>
    </xf>
    <xf numFmtId="1" fontId="0" fillId="0" borderId="4" xfId="0" applyNumberFormat="1" applyBorder="1"/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1" fontId="0" fillId="0" borderId="4" xfId="0" applyNumberFormat="1" applyFill="1" applyBorder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2" fontId="0" fillId="7" borderId="4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2" fillId="9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1" fontId="10" fillId="8" borderId="3" xfId="0" applyNumberFormat="1" applyFont="1" applyFill="1" applyBorder="1" applyAlignment="1">
      <alignment vertical="center"/>
    </xf>
    <xf numFmtId="1" fontId="0" fillId="0" borderId="4" xfId="0" applyNumberFormat="1" applyBorder="1"/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1" fontId="0" fillId="0" borderId="4" xfId="0" applyNumberFormat="1" applyFill="1" applyBorder="1" applyAlignment="1">
      <alignment vertical="center"/>
    </xf>
    <xf numFmtId="1" fontId="12" fillId="0" borderId="4" xfId="0" applyNumberFormat="1" applyFont="1" applyBorder="1" applyAlignment="1">
      <alignment horizontal="center" vertical="center"/>
    </xf>
    <xf numFmtId="1" fontId="6" fillId="9" borderId="5" xfId="0" applyNumberFormat="1" applyFont="1" applyFill="1" applyBorder="1" applyAlignment="1">
      <alignment horizontal="center" vertical="center"/>
    </xf>
    <xf numFmtId="1" fontId="3" fillId="9" borderId="4" xfId="0" applyNumberFormat="1" applyFont="1" applyFill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" fontId="2" fillId="9" borderId="4" xfId="0" applyNumberFormat="1" applyFont="1" applyFill="1" applyBorder="1" applyAlignment="1">
      <alignment horizontal="center" vertical="center"/>
    </xf>
    <xf numFmtId="165" fontId="2" fillId="9" borderId="3" xfId="0" applyNumberFormat="1" applyFon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164" fontId="0" fillId="9" borderId="3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2" fontId="0" fillId="7" borderId="4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2" fillId="9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1" fontId="10" fillId="8" borderId="3" xfId="0" applyNumberFormat="1" applyFont="1" applyFill="1" applyBorder="1" applyAlignment="1">
      <alignment vertical="center"/>
    </xf>
    <xf numFmtId="1" fontId="0" fillId="0" borderId="4" xfId="0" applyNumberFormat="1" applyBorder="1"/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1" fontId="0" fillId="0" borderId="4" xfId="0" applyNumberFormat="1" applyFill="1" applyBorder="1" applyAlignment="1">
      <alignment vertical="center"/>
    </xf>
    <xf numFmtId="1" fontId="12" fillId="0" borderId="4" xfId="0" applyNumberFormat="1" applyFont="1" applyBorder="1" applyAlignment="1">
      <alignment horizontal="center" vertical="center"/>
    </xf>
    <xf numFmtId="1" fontId="6" fillId="9" borderId="5" xfId="0" applyNumberFormat="1" applyFont="1" applyFill="1" applyBorder="1" applyAlignment="1">
      <alignment horizontal="center" vertical="center"/>
    </xf>
    <xf numFmtId="1" fontId="3" fillId="9" borderId="4" xfId="0" applyNumberFormat="1" applyFont="1" applyFill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" fontId="2" fillId="9" borderId="4" xfId="0" applyNumberFormat="1" applyFont="1" applyFill="1" applyBorder="1" applyAlignment="1">
      <alignment horizontal="center" vertical="center"/>
    </xf>
    <xf numFmtId="165" fontId="2" fillId="9" borderId="3" xfId="0" applyNumberFormat="1" applyFon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164" fontId="0" fillId="9" borderId="3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2" fillId="9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1" fontId="10" fillId="8" borderId="3" xfId="0" applyNumberFormat="1" applyFont="1" applyFill="1" applyBorder="1" applyAlignment="1">
      <alignment vertical="center"/>
    </xf>
    <xf numFmtId="1" fontId="0" fillId="0" borderId="4" xfId="0" applyNumberFormat="1" applyBorder="1"/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1" fontId="0" fillId="0" borderId="4" xfId="0" applyNumberFormat="1" applyFill="1" applyBorder="1" applyAlignment="1">
      <alignment vertical="center"/>
    </xf>
    <xf numFmtId="1" fontId="12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2" fillId="9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1" fontId="10" fillId="8" borderId="3" xfId="0" applyNumberFormat="1" applyFont="1" applyFill="1" applyBorder="1" applyAlignment="1">
      <alignment vertical="center"/>
    </xf>
    <xf numFmtId="1" fontId="0" fillId="0" borderId="4" xfId="0" applyNumberFormat="1" applyBorder="1"/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vertical="center"/>
    </xf>
    <xf numFmtId="1" fontId="0" fillId="0" borderId="4" xfId="0" applyNumberFormat="1" applyFill="1" applyBorder="1" applyAlignment="1">
      <alignment vertical="center"/>
    </xf>
    <xf numFmtId="1" fontId="12" fillId="0" borderId="4" xfId="0" applyNumberFormat="1" applyFont="1" applyBorder="1" applyAlignment="1">
      <alignment horizontal="center" vertical="center"/>
    </xf>
    <xf numFmtId="1" fontId="12" fillId="9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" fontId="3" fillId="5" borderId="5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5" fontId="0" fillId="10" borderId="4" xfId="0" applyNumberForma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10" fillId="6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1" fontId="10" fillId="8" borderId="4" xfId="0" applyNumberFormat="1" applyFont="1" applyFill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2" fontId="2" fillId="10" borderId="4" xfId="0" applyNumberFormat="1" applyFont="1" applyFill="1" applyBorder="1" applyAlignment="1">
      <alignment horizontal="center" vertical="center"/>
    </xf>
    <xf numFmtId="165" fontId="2" fillId="10" borderId="4" xfId="0" applyNumberFormat="1" applyFont="1" applyFill="1" applyBorder="1" applyAlignment="1">
      <alignment horizontal="center" vertical="center"/>
    </xf>
    <xf numFmtId="165" fontId="0" fillId="10" borderId="4" xfId="0" applyNumberFormat="1" applyFill="1" applyBorder="1" applyAlignment="1">
      <alignment horizontal="center"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5" fontId="0" fillId="10" borderId="4" xfId="0" applyNumberForma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/>
    <xf numFmtId="1" fontId="0" fillId="0" borderId="7" xfId="0" applyNumberFormat="1" applyBorder="1" applyAlignment="1">
      <alignment vertical="center"/>
    </xf>
    <xf numFmtId="0" fontId="0" fillId="0" borderId="7" xfId="0" applyBorder="1"/>
    <xf numFmtId="2" fontId="0" fillId="10" borderId="4" xfId="0" applyNumberFormat="1" applyFont="1" applyFill="1" applyBorder="1" applyAlignment="1">
      <alignment horizontal="center" vertical="center"/>
    </xf>
    <xf numFmtId="165" fontId="0" fillId="1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" fontId="10" fillId="8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5" fontId="0" fillId="10" borderId="4" xfId="0" applyNumberFormat="1" applyFill="1" applyBorder="1" applyAlignment="1">
      <alignment horizontal="center"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0" fontId="2" fillId="0" borderId="4" xfId="1" applyNumberFormat="1" applyFon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65" fontId="0" fillId="1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vertical="center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1" fontId="14" fillId="4" borderId="4" xfId="0" applyNumberFormat="1" applyFont="1" applyFill="1" applyBorder="1" applyAlignment="1">
      <alignment horizont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1" fontId="0" fillId="4" borderId="6" xfId="0" applyNumberForma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3" fillId="5" borderId="4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0" xfId="0" applyNumberFormat="1"/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0" borderId="0" xfId="0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10" fillId="6" borderId="3" xfId="0" applyNumberFormat="1" applyFont="1" applyFill="1" applyBorder="1" applyAlignment="1">
      <alignment vertical="center"/>
    </xf>
    <xf numFmtId="1" fontId="10" fillId="6" borderId="2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" fontId="0" fillId="4" borderId="11" xfId="0" applyNumberFormat="1" applyFill="1" applyBorder="1" applyAlignment="1">
      <alignment vertical="center"/>
    </xf>
    <xf numFmtId="1" fontId="0" fillId="4" borderId="12" xfId="0" applyNumberForma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E7" sqref="E7"/>
    </sheetView>
  </sheetViews>
  <sheetFormatPr defaultColWidth="5.85546875" defaultRowHeight="15" x14ac:dyDescent="0.25"/>
  <cols>
    <col min="1" max="1" width="12.5703125" style="15" customWidth="1"/>
    <col min="2" max="2" width="20.85546875" style="15" customWidth="1"/>
    <col min="3" max="4" width="17.140625" style="15" customWidth="1"/>
    <col min="5" max="6" width="25.85546875" style="15" customWidth="1"/>
    <col min="7" max="7" width="26.42578125" style="15" customWidth="1"/>
    <col min="8" max="8" width="16.42578125" style="2" customWidth="1"/>
    <col min="9" max="9" width="14.42578125" style="2" customWidth="1"/>
    <col min="10" max="10" width="9.42578125" style="2" customWidth="1"/>
    <col min="11" max="11" width="16.5703125" style="2" customWidth="1"/>
    <col min="12" max="12" width="12.42578125" style="2" customWidth="1"/>
    <col min="13" max="13" width="9.5703125" style="2" customWidth="1"/>
    <col min="14" max="14" width="15.5703125" style="2" customWidth="1"/>
    <col min="15" max="246" width="8.85546875" style="2" customWidth="1"/>
    <col min="247" max="247" width="24.5703125" style="2" customWidth="1"/>
    <col min="248" max="248" width="6" style="2" bestFit="1" customWidth="1"/>
    <col min="249" max="256" width="5.85546875" style="2"/>
    <col min="257" max="257" width="12.5703125" style="2" customWidth="1"/>
    <col min="258" max="258" width="20.85546875" style="2" customWidth="1"/>
    <col min="259" max="260" width="17.140625" style="2" customWidth="1"/>
    <col min="261" max="262" width="25.85546875" style="2" customWidth="1"/>
    <col min="263" max="263" width="26.42578125" style="2" customWidth="1"/>
    <col min="264" max="264" width="16.42578125" style="2" customWidth="1"/>
    <col min="265" max="265" width="14.42578125" style="2" customWidth="1"/>
    <col min="266" max="266" width="9.42578125" style="2" customWidth="1"/>
    <col min="267" max="267" width="16.5703125" style="2" customWidth="1"/>
    <col min="268" max="268" width="12.42578125" style="2" customWidth="1"/>
    <col min="269" max="269" width="9.5703125" style="2" customWidth="1"/>
    <col min="270" max="270" width="15.5703125" style="2" customWidth="1"/>
    <col min="271" max="502" width="8.85546875" style="2" customWidth="1"/>
    <col min="503" max="503" width="24.5703125" style="2" customWidth="1"/>
    <col min="504" max="504" width="6" style="2" bestFit="1" customWidth="1"/>
    <col min="505" max="512" width="5.85546875" style="2"/>
    <col min="513" max="513" width="12.5703125" style="2" customWidth="1"/>
    <col min="514" max="514" width="20.85546875" style="2" customWidth="1"/>
    <col min="515" max="516" width="17.140625" style="2" customWidth="1"/>
    <col min="517" max="518" width="25.85546875" style="2" customWidth="1"/>
    <col min="519" max="519" width="26.42578125" style="2" customWidth="1"/>
    <col min="520" max="520" width="16.42578125" style="2" customWidth="1"/>
    <col min="521" max="521" width="14.42578125" style="2" customWidth="1"/>
    <col min="522" max="522" width="9.42578125" style="2" customWidth="1"/>
    <col min="523" max="523" width="16.5703125" style="2" customWidth="1"/>
    <col min="524" max="524" width="12.42578125" style="2" customWidth="1"/>
    <col min="525" max="525" width="9.5703125" style="2" customWidth="1"/>
    <col min="526" max="526" width="15.5703125" style="2" customWidth="1"/>
    <col min="527" max="758" width="8.85546875" style="2" customWidth="1"/>
    <col min="759" max="759" width="24.5703125" style="2" customWidth="1"/>
    <col min="760" max="760" width="6" style="2" bestFit="1" customWidth="1"/>
    <col min="761" max="768" width="5.85546875" style="2"/>
    <col min="769" max="769" width="12.5703125" style="2" customWidth="1"/>
    <col min="770" max="770" width="20.85546875" style="2" customWidth="1"/>
    <col min="771" max="772" width="17.140625" style="2" customWidth="1"/>
    <col min="773" max="774" width="25.85546875" style="2" customWidth="1"/>
    <col min="775" max="775" width="26.42578125" style="2" customWidth="1"/>
    <col min="776" max="776" width="16.42578125" style="2" customWidth="1"/>
    <col min="777" max="777" width="14.42578125" style="2" customWidth="1"/>
    <col min="778" max="778" width="9.42578125" style="2" customWidth="1"/>
    <col min="779" max="779" width="16.5703125" style="2" customWidth="1"/>
    <col min="780" max="780" width="12.42578125" style="2" customWidth="1"/>
    <col min="781" max="781" width="9.5703125" style="2" customWidth="1"/>
    <col min="782" max="782" width="15.5703125" style="2" customWidth="1"/>
    <col min="783" max="1014" width="8.85546875" style="2" customWidth="1"/>
    <col min="1015" max="1015" width="24.5703125" style="2" customWidth="1"/>
    <col min="1016" max="1016" width="6" style="2" bestFit="1" customWidth="1"/>
    <col min="1017" max="1024" width="5.85546875" style="2"/>
    <col min="1025" max="1025" width="12.5703125" style="2" customWidth="1"/>
    <col min="1026" max="1026" width="20.85546875" style="2" customWidth="1"/>
    <col min="1027" max="1028" width="17.140625" style="2" customWidth="1"/>
    <col min="1029" max="1030" width="25.85546875" style="2" customWidth="1"/>
    <col min="1031" max="1031" width="26.42578125" style="2" customWidth="1"/>
    <col min="1032" max="1032" width="16.42578125" style="2" customWidth="1"/>
    <col min="1033" max="1033" width="14.42578125" style="2" customWidth="1"/>
    <col min="1034" max="1034" width="9.42578125" style="2" customWidth="1"/>
    <col min="1035" max="1035" width="16.5703125" style="2" customWidth="1"/>
    <col min="1036" max="1036" width="12.42578125" style="2" customWidth="1"/>
    <col min="1037" max="1037" width="9.5703125" style="2" customWidth="1"/>
    <col min="1038" max="1038" width="15.5703125" style="2" customWidth="1"/>
    <col min="1039" max="1270" width="8.85546875" style="2" customWidth="1"/>
    <col min="1271" max="1271" width="24.5703125" style="2" customWidth="1"/>
    <col min="1272" max="1272" width="6" style="2" bestFit="1" customWidth="1"/>
    <col min="1273" max="1280" width="5.85546875" style="2"/>
    <col min="1281" max="1281" width="12.5703125" style="2" customWidth="1"/>
    <col min="1282" max="1282" width="20.85546875" style="2" customWidth="1"/>
    <col min="1283" max="1284" width="17.140625" style="2" customWidth="1"/>
    <col min="1285" max="1286" width="25.85546875" style="2" customWidth="1"/>
    <col min="1287" max="1287" width="26.42578125" style="2" customWidth="1"/>
    <col min="1288" max="1288" width="16.42578125" style="2" customWidth="1"/>
    <col min="1289" max="1289" width="14.42578125" style="2" customWidth="1"/>
    <col min="1290" max="1290" width="9.42578125" style="2" customWidth="1"/>
    <col min="1291" max="1291" width="16.5703125" style="2" customWidth="1"/>
    <col min="1292" max="1292" width="12.42578125" style="2" customWidth="1"/>
    <col min="1293" max="1293" width="9.5703125" style="2" customWidth="1"/>
    <col min="1294" max="1294" width="15.5703125" style="2" customWidth="1"/>
    <col min="1295" max="1526" width="8.85546875" style="2" customWidth="1"/>
    <col min="1527" max="1527" width="24.5703125" style="2" customWidth="1"/>
    <col min="1528" max="1528" width="6" style="2" bestFit="1" customWidth="1"/>
    <col min="1529" max="1536" width="5.85546875" style="2"/>
    <col min="1537" max="1537" width="12.5703125" style="2" customWidth="1"/>
    <col min="1538" max="1538" width="20.85546875" style="2" customWidth="1"/>
    <col min="1539" max="1540" width="17.140625" style="2" customWidth="1"/>
    <col min="1541" max="1542" width="25.85546875" style="2" customWidth="1"/>
    <col min="1543" max="1543" width="26.42578125" style="2" customWidth="1"/>
    <col min="1544" max="1544" width="16.42578125" style="2" customWidth="1"/>
    <col min="1545" max="1545" width="14.42578125" style="2" customWidth="1"/>
    <col min="1546" max="1546" width="9.42578125" style="2" customWidth="1"/>
    <col min="1547" max="1547" width="16.5703125" style="2" customWidth="1"/>
    <col min="1548" max="1548" width="12.42578125" style="2" customWidth="1"/>
    <col min="1549" max="1549" width="9.5703125" style="2" customWidth="1"/>
    <col min="1550" max="1550" width="15.5703125" style="2" customWidth="1"/>
    <col min="1551" max="1782" width="8.85546875" style="2" customWidth="1"/>
    <col min="1783" max="1783" width="24.5703125" style="2" customWidth="1"/>
    <col min="1784" max="1784" width="6" style="2" bestFit="1" customWidth="1"/>
    <col min="1785" max="1792" width="5.85546875" style="2"/>
    <col min="1793" max="1793" width="12.5703125" style="2" customWidth="1"/>
    <col min="1794" max="1794" width="20.85546875" style="2" customWidth="1"/>
    <col min="1795" max="1796" width="17.140625" style="2" customWidth="1"/>
    <col min="1797" max="1798" width="25.85546875" style="2" customWidth="1"/>
    <col min="1799" max="1799" width="26.42578125" style="2" customWidth="1"/>
    <col min="1800" max="1800" width="16.42578125" style="2" customWidth="1"/>
    <col min="1801" max="1801" width="14.42578125" style="2" customWidth="1"/>
    <col min="1802" max="1802" width="9.42578125" style="2" customWidth="1"/>
    <col min="1803" max="1803" width="16.5703125" style="2" customWidth="1"/>
    <col min="1804" max="1804" width="12.42578125" style="2" customWidth="1"/>
    <col min="1805" max="1805" width="9.5703125" style="2" customWidth="1"/>
    <col min="1806" max="1806" width="15.5703125" style="2" customWidth="1"/>
    <col min="1807" max="2038" width="8.85546875" style="2" customWidth="1"/>
    <col min="2039" max="2039" width="24.5703125" style="2" customWidth="1"/>
    <col min="2040" max="2040" width="6" style="2" bestFit="1" customWidth="1"/>
    <col min="2041" max="2048" width="5.85546875" style="2"/>
    <col min="2049" max="2049" width="12.5703125" style="2" customWidth="1"/>
    <col min="2050" max="2050" width="20.85546875" style="2" customWidth="1"/>
    <col min="2051" max="2052" width="17.140625" style="2" customWidth="1"/>
    <col min="2053" max="2054" width="25.85546875" style="2" customWidth="1"/>
    <col min="2055" max="2055" width="26.42578125" style="2" customWidth="1"/>
    <col min="2056" max="2056" width="16.42578125" style="2" customWidth="1"/>
    <col min="2057" max="2057" width="14.42578125" style="2" customWidth="1"/>
    <col min="2058" max="2058" width="9.42578125" style="2" customWidth="1"/>
    <col min="2059" max="2059" width="16.5703125" style="2" customWidth="1"/>
    <col min="2060" max="2060" width="12.42578125" style="2" customWidth="1"/>
    <col min="2061" max="2061" width="9.5703125" style="2" customWidth="1"/>
    <col min="2062" max="2062" width="15.5703125" style="2" customWidth="1"/>
    <col min="2063" max="2294" width="8.85546875" style="2" customWidth="1"/>
    <col min="2295" max="2295" width="24.5703125" style="2" customWidth="1"/>
    <col min="2296" max="2296" width="6" style="2" bestFit="1" customWidth="1"/>
    <col min="2297" max="2304" width="5.85546875" style="2"/>
    <col min="2305" max="2305" width="12.5703125" style="2" customWidth="1"/>
    <col min="2306" max="2306" width="20.85546875" style="2" customWidth="1"/>
    <col min="2307" max="2308" width="17.140625" style="2" customWidth="1"/>
    <col min="2309" max="2310" width="25.85546875" style="2" customWidth="1"/>
    <col min="2311" max="2311" width="26.42578125" style="2" customWidth="1"/>
    <col min="2312" max="2312" width="16.42578125" style="2" customWidth="1"/>
    <col min="2313" max="2313" width="14.42578125" style="2" customWidth="1"/>
    <col min="2314" max="2314" width="9.42578125" style="2" customWidth="1"/>
    <col min="2315" max="2315" width="16.5703125" style="2" customWidth="1"/>
    <col min="2316" max="2316" width="12.42578125" style="2" customWidth="1"/>
    <col min="2317" max="2317" width="9.5703125" style="2" customWidth="1"/>
    <col min="2318" max="2318" width="15.5703125" style="2" customWidth="1"/>
    <col min="2319" max="2550" width="8.85546875" style="2" customWidth="1"/>
    <col min="2551" max="2551" width="24.5703125" style="2" customWidth="1"/>
    <col min="2552" max="2552" width="6" style="2" bestFit="1" customWidth="1"/>
    <col min="2553" max="2560" width="5.85546875" style="2"/>
    <col min="2561" max="2561" width="12.5703125" style="2" customWidth="1"/>
    <col min="2562" max="2562" width="20.85546875" style="2" customWidth="1"/>
    <col min="2563" max="2564" width="17.140625" style="2" customWidth="1"/>
    <col min="2565" max="2566" width="25.85546875" style="2" customWidth="1"/>
    <col min="2567" max="2567" width="26.42578125" style="2" customWidth="1"/>
    <col min="2568" max="2568" width="16.42578125" style="2" customWidth="1"/>
    <col min="2569" max="2569" width="14.42578125" style="2" customWidth="1"/>
    <col min="2570" max="2570" width="9.42578125" style="2" customWidth="1"/>
    <col min="2571" max="2571" width="16.5703125" style="2" customWidth="1"/>
    <col min="2572" max="2572" width="12.42578125" style="2" customWidth="1"/>
    <col min="2573" max="2573" width="9.5703125" style="2" customWidth="1"/>
    <col min="2574" max="2574" width="15.5703125" style="2" customWidth="1"/>
    <col min="2575" max="2806" width="8.85546875" style="2" customWidth="1"/>
    <col min="2807" max="2807" width="24.5703125" style="2" customWidth="1"/>
    <col min="2808" max="2808" width="6" style="2" bestFit="1" customWidth="1"/>
    <col min="2809" max="2816" width="5.85546875" style="2"/>
    <col min="2817" max="2817" width="12.5703125" style="2" customWidth="1"/>
    <col min="2818" max="2818" width="20.85546875" style="2" customWidth="1"/>
    <col min="2819" max="2820" width="17.140625" style="2" customWidth="1"/>
    <col min="2821" max="2822" width="25.85546875" style="2" customWidth="1"/>
    <col min="2823" max="2823" width="26.42578125" style="2" customWidth="1"/>
    <col min="2824" max="2824" width="16.42578125" style="2" customWidth="1"/>
    <col min="2825" max="2825" width="14.42578125" style="2" customWidth="1"/>
    <col min="2826" max="2826" width="9.42578125" style="2" customWidth="1"/>
    <col min="2827" max="2827" width="16.5703125" style="2" customWidth="1"/>
    <col min="2828" max="2828" width="12.42578125" style="2" customWidth="1"/>
    <col min="2829" max="2829" width="9.5703125" style="2" customWidth="1"/>
    <col min="2830" max="2830" width="15.5703125" style="2" customWidth="1"/>
    <col min="2831" max="3062" width="8.85546875" style="2" customWidth="1"/>
    <col min="3063" max="3063" width="24.5703125" style="2" customWidth="1"/>
    <col min="3064" max="3064" width="6" style="2" bestFit="1" customWidth="1"/>
    <col min="3065" max="3072" width="5.85546875" style="2"/>
    <col min="3073" max="3073" width="12.5703125" style="2" customWidth="1"/>
    <col min="3074" max="3074" width="20.85546875" style="2" customWidth="1"/>
    <col min="3075" max="3076" width="17.140625" style="2" customWidth="1"/>
    <col min="3077" max="3078" width="25.85546875" style="2" customWidth="1"/>
    <col min="3079" max="3079" width="26.42578125" style="2" customWidth="1"/>
    <col min="3080" max="3080" width="16.42578125" style="2" customWidth="1"/>
    <col min="3081" max="3081" width="14.42578125" style="2" customWidth="1"/>
    <col min="3082" max="3082" width="9.42578125" style="2" customWidth="1"/>
    <col min="3083" max="3083" width="16.5703125" style="2" customWidth="1"/>
    <col min="3084" max="3084" width="12.42578125" style="2" customWidth="1"/>
    <col min="3085" max="3085" width="9.5703125" style="2" customWidth="1"/>
    <col min="3086" max="3086" width="15.5703125" style="2" customWidth="1"/>
    <col min="3087" max="3318" width="8.85546875" style="2" customWidth="1"/>
    <col min="3319" max="3319" width="24.5703125" style="2" customWidth="1"/>
    <col min="3320" max="3320" width="6" style="2" bestFit="1" customWidth="1"/>
    <col min="3321" max="3328" width="5.85546875" style="2"/>
    <col min="3329" max="3329" width="12.5703125" style="2" customWidth="1"/>
    <col min="3330" max="3330" width="20.85546875" style="2" customWidth="1"/>
    <col min="3331" max="3332" width="17.140625" style="2" customWidth="1"/>
    <col min="3333" max="3334" width="25.85546875" style="2" customWidth="1"/>
    <col min="3335" max="3335" width="26.42578125" style="2" customWidth="1"/>
    <col min="3336" max="3336" width="16.42578125" style="2" customWidth="1"/>
    <col min="3337" max="3337" width="14.42578125" style="2" customWidth="1"/>
    <col min="3338" max="3338" width="9.42578125" style="2" customWidth="1"/>
    <col min="3339" max="3339" width="16.5703125" style="2" customWidth="1"/>
    <col min="3340" max="3340" width="12.42578125" style="2" customWidth="1"/>
    <col min="3341" max="3341" width="9.5703125" style="2" customWidth="1"/>
    <col min="3342" max="3342" width="15.5703125" style="2" customWidth="1"/>
    <col min="3343" max="3574" width="8.85546875" style="2" customWidth="1"/>
    <col min="3575" max="3575" width="24.5703125" style="2" customWidth="1"/>
    <col min="3576" max="3576" width="6" style="2" bestFit="1" customWidth="1"/>
    <col min="3577" max="3584" width="5.85546875" style="2"/>
    <col min="3585" max="3585" width="12.5703125" style="2" customWidth="1"/>
    <col min="3586" max="3586" width="20.85546875" style="2" customWidth="1"/>
    <col min="3587" max="3588" width="17.140625" style="2" customWidth="1"/>
    <col min="3589" max="3590" width="25.85546875" style="2" customWidth="1"/>
    <col min="3591" max="3591" width="26.42578125" style="2" customWidth="1"/>
    <col min="3592" max="3592" width="16.42578125" style="2" customWidth="1"/>
    <col min="3593" max="3593" width="14.42578125" style="2" customWidth="1"/>
    <col min="3594" max="3594" width="9.42578125" style="2" customWidth="1"/>
    <col min="3595" max="3595" width="16.5703125" style="2" customWidth="1"/>
    <col min="3596" max="3596" width="12.42578125" style="2" customWidth="1"/>
    <col min="3597" max="3597" width="9.5703125" style="2" customWidth="1"/>
    <col min="3598" max="3598" width="15.5703125" style="2" customWidth="1"/>
    <col min="3599" max="3830" width="8.85546875" style="2" customWidth="1"/>
    <col min="3831" max="3831" width="24.5703125" style="2" customWidth="1"/>
    <col min="3832" max="3832" width="6" style="2" bestFit="1" customWidth="1"/>
    <col min="3833" max="3840" width="5.85546875" style="2"/>
    <col min="3841" max="3841" width="12.5703125" style="2" customWidth="1"/>
    <col min="3842" max="3842" width="20.85546875" style="2" customWidth="1"/>
    <col min="3843" max="3844" width="17.140625" style="2" customWidth="1"/>
    <col min="3845" max="3846" width="25.85546875" style="2" customWidth="1"/>
    <col min="3847" max="3847" width="26.42578125" style="2" customWidth="1"/>
    <col min="3848" max="3848" width="16.42578125" style="2" customWidth="1"/>
    <col min="3849" max="3849" width="14.42578125" style="2" customWidth="1"/>
    <col min="3850" max="3850" width="9.42578125" style="2" customWidth="1"/>
    <col min="3851" max="3851" width="16.5703125" style="2" customWidth="1"/>
    <col min="3852" max="3852" width="12.42578125" style="2" customWidth="1"/>
    <col min="3853" max="3853" width="9.5703125" style="2" customWidth="1"/>
    <col min="3854" max="3854" width="15.5703125" style="2" customWidth="1"/>
    <col min="3855" max="4086" width="8.85546875" style="2" customWidth="1"/>
    <col min="4087" max="4087" width="24.5703125" style="2" customWidth="1"/>
    <col min="4088" max="4088" width="6" style="2" bestFit="1" customWidth="1"/>
    <col min="4089" max="4096" width="5.85546875" style="2"/>
    <col min="4097" max="4097" width="12.5703125" style="2" customWidth="1"/>
    <col min="4098" max="4098" width="20.85546875" style="2" customWidth="1"/>
    <col min="4099" max="4100" width="17.140625" style="2" customWidth="1"/>
    <col min="4101" max="4102" width="25.85546875" style="2" customWidth="1"/>
    <col min="4103" max="4103" width="26.42578125" style="2" customWidth="1"/>
    <col min="4104" max="4104" width="16.42578125" style="2" customWidth="1"/>
    <col min="4105" max="4105" width="14.42578125" style="2" customWidth="1"/>
    <col min="4106" max="4106" width="9.42578125" style="2" customWidth="1"/>
    <col min="4107" max="4107" width="16.5703125" style="2" customWidth="1"/>
    <col min="4108" max="4108" width="12.42578125" style="2" customWidth="1"/>
    <col min="4109" max="4109" width="9.5703125" style="2" customWidth="1"/>
    <col min="4110" max="4110" width="15.5703125" style="2" customWidth="1"/>
    <col min="4111" max="4342" width="8.85546875" style="2" customWidth="1"/>
    <col min="4343" max="4343" width="24.5703125" style="2" customWidth="1"/>
    <col min="4344" max="4344" width="6" style="2" bestFit="1" customWidth="1"/>
    <col min="4345" max="4352" width="5.85546875" style="2"/>
    <col min="4353" max="4353" width="12.5703125" style="2" customWidth="1"/>
    <col min="4354" max="4354" width="20.85546875" style="2" customWidth="1"/>
    <col min="4355" max="4356" width="17.140625" style="2" customWidth="1"/>
    <col min="4357" max="4358" width="25.85546875" style="2" customWidth="1"/>
    <col min="4359" max="4359" width="26.42578125" style="2" customWidth="1"/>
    <col min="4360" max="4360" width="16.42578125" style="2" customWidth="1"/>
    <col min="4361" max="4361" width="14.42578125" style="2" customWidth="1"/>
    <col min="4362" max="4362" width="9.42578125" style="2" customWidth="1"/>
    <col min="4363" max="4363" width="16.5703125" style="2" customWidth="1"/>
    <col min="4364" max="4364" width="12.42578125" style="2" customWidth="1"/>
    <col min="4365" max="4365" width="9.5703125" style="2" customWidth="1"/>
    <col min="4366" max="4366" width="15.5703125" style="2" customWidth="1"/>
    <col min="4367" max="4598" width="8.85546875" style="2" customWidth="1"/>
    <col min="4599" max="4599" width="24.5703125" style="2" customWidth="1"/>
    <col min="4600" max="4600" width="6" style="2" bestFit="1" customWidth="1"/>
    <col min="4601" max="4608" width="5.85546875" style="2"/>
    <col min="4609" max="4609" width="12.5703125" style="2" customWidth="1"/>
    <col min="4610" max="4610" width="20.85546875" style="2" customWidth="1"/>
    <col min="4611" max="4612" width="17.140625" style="2" customWidth="1"/>
    <col min="4613" max="4614" width="25.85546875" style="2" customWidth="1"/>
    <col min="4615" max="4615" width="26.42578125" style="2" customWidth="1"/>
    <col min="4616" max="4616" width="16.42578125" style="2" customWidth="1"/>
    <col min="4617" max="4617" width="14.42578125" style="2" customWidth="1"/>
    <col min="4618" max="4618" width="9.42578125" style="2" customWidth="1"/>
    <col min="4619" max="4619" width="16.5703125" style="2" customWidth="1"/>
    <col min="4620" max="4620" width="12.42578125" style="2" customWidth="1"/>
    <col min="4621" max="4621" width="9.5703125" style="2" customWidth="1"/>
    <col min="4622" max="4622" width="15.5703125" style="2" customWidth="1"/>
    <col min="4623" max="4854" width="8.85546875" style="2" customWidth="1"/>
    <col min="4855" max="4855" width="24.5703125" style="2" customWidth="1"/>
    <col min="4856" max="4856" width="6" style="2" bestFit="1" customWidth="1"/>
    <col min="4857" max="4864" width="5.85546875" style="2"/>
    <col min="4865" max="4865" width="12.5703125" style="2" customWidth="1"/>
    <col min="4866" max="4866" width="20.85546875" style="2" customWidth="1"/>
    <col min="4867" max="4868" width="17.140625" style="2" customWidth="1"/>
    <col min="4869" max="4870" width="25.85546875" style="2" customWidth="1"/>
    <col min="4871" max="4871" width="26.42578125" style="2" customWidth="1"/>
    <col min="4872" max="4872" width="16.42578125" style="2" customWidth="1"/>
    <col min="4873" max="4873" width="14.42578125" style="2" customWidth="1"/>
    <col min="4874" max="4874" width="9.42578125" style="2" customWidth="1"/>
    <col min="4875" max="4875" width="16.5703125" style="2" customWidth="1"/>
    <col min="4876" max="4876" width="12.42578125" style="2" customWidth="1"/>
    <col min="4877" max="4877" width="9.5703125" style="2" customWidth="1"/>
    <col min="4878" max="4878" width="15.5703125" style="2" customWidth="1"/>
    <col min="4879" max="5110" width="8.85546875" style="2" customWidth="1"/>
    <col min="5111" max="5111" width="24.5703125" style="2" customWidth="1"/>
    <col min="5112" max="5112" width="6" style="2" bestFit="1" customWidth="1"/>
    <col min="5113" max="5120" width="5.85546875" style="2"/>
    <col min="5121" max="5121" width="12.5703125" style="2" customWidth="1"/>
    <col min="5122" max="5122" width="20.85546875" style="2" customWidth="1"/>
    <col min="5123" max="5124" width="17.140625" style="2" customWidth="1"/>
    <col min="5125" max="5126" width="25.85546875" style="2" customWidth="1"/>
    <col min="5127" max="5127" width="26.42578125" style="2" customWidth="1"/>
    <col min="5128" max="5128" width="16.42578125" style="2" customWidth="1"/>
    <col min="5129" max="5129" width="14.42578125" style="2" customWidth="1"/>
    <col min="5130" max="5130" width="9.42578125" style="2" customWidth="1"/>
    <col min="5131" max="5131" width="16.5703125" style="2" customWidth="1"/>
    <col min="5132" max="5132" width="12.42578125" style="2" customWidth="1"/>
    <col min="5133" max="5133" width="9.5703125" style="2" customWidth="1"/>
    <col min="5134" max="5134" width="15.5703125" style="2" customWidth="1"/>
    <col min="5135" max="5366" width="8.85546875" style="2" customWidth="1"/>
    <col min="5367" max="5367" width="24.5703125" style="2" customWidth="1"/>
    <col min="5368" max="5368" width="6" style="2" bestFit="1" customWidth="1"/>
    <col min="5369" max="5376" width="5.85546875" style="2"/>
    <col min="5377" max="5377" width="12.5703125" style="2" customWidth="1"/>
    <col min="5378" max="5378" width="20.85546875" style="2" customWidth="1"/>
    <col min="5379" max="5380" width="17.140625" style="2" customWidth="1"/>
    <col min="5381" max="5382" width="25.85546875" style="2" customWidth="1"/>
    <col min="5383" max="5383" width="26.42578125" style="2" customWidth="1"/>
    <col min="5384" max="5384" width="16.42578125" style="2" customWidth="1"/>
    <col min="5385" max="5385" width="14.42578125" style="2" customWidth="1"/>
    <col min="5386" max="5386" width="9.42578125" style="2" customWidth="1"/>
    <col min="5387" max="5387" width="16.5703125" style="2" customWidth="1"/>
    <col min="5388" max="5388" width="12.42578125" style="2" customWidth="1"/>
    <col min="5389" max="5389" width="9.5703125" style="2" customWidth="1"/>
    <col min="5390" max="5390" width="15.5703125" style="2" customWidth="1"/>
    <col min="5391" max="5622" width="8.85546875" style="2" customWidth="1"/>
    <col min="5623" max="5623" width="24.5703125" style="2" customWidth="1"/>
    <col min="5624" max="5624" width="6" style="2" bestFit="1" customWidth="1"/>
    <col min="5625" max="5632" width="5.85546875" style="2"/>
    <col min="5633" max="5633" width="12.5703125" style="2" customWidth="1"/>
    <col min="5634" max="5634" width="20.85546875" style="2" customWidth="1"/>
    <col min="5635" max="5636" width="17.140625" style="2" customWidth="1"/>
    <col min="5637" max="5638" width="25.85546875" style="2" customWidth="1"/>
    <col min="5639" max="5639" width="26.42578125" style="2" customWidth="1"/>
    <col min="5640" max="5640" width="16.42578125" style="2" customWidth="1"/>
    <col min="5641" max="5641" width="14.42578125" style="2" customWidth="1"/>
    <col min="5642" max="5642" width="9.42578125" style="2" customWidth="1"/>
    <col min="5643" max="5643" width="16.5703125" style="2" customWidth="1"/>
    <col min="5644" max="5644" width="12.42578125" style="2" customWidth="1"/>
    <col min="5645" max="5645" width="9.5703125" style="2" customWidth="1"/>
    <col min="5646" max="5646" width="15.5703125" style="2" customWidth="1"/>
    <col min="5647" max="5878" width="8.85546875" style="2" customWidth="1"/>
    <col min="5879" max="5879" width="24.5703125" style="2" customWidth="1"/>
    <col min="5880" max="5880" width="6" style="2" bestFit="1" customWidth="1"/>
    <col min="5881" max="5888" width="5.85546875" style="2"/>
    <col min="5889" max="5889" width="12.5703125" style="2" customWidth="1"/>
    <col min="5890" max="5890" width="20.85546875" style="2" customWidth="1"/>
    <col min="5891" max="5892" width="17.140625" style="2" customWidth="1"/>
    <col min="5893" max="5894" width="25.85546875" style="2" customWidth="1"/>
    <col min="5895" max="5895" width="26.42578125" style="2" customWidth="1"/>
    <col min="5896" max="5896" width="16.42578125" style="2" customWidth="1"/>
    <col min="5897" max="5897" width="14.42578125" style="2" customWidth="1"/>
    <col min="5898" max="5898" width="9.42578125" style="2" customWidth="1"/>
    <col min="5899" max="5899" width="16.5703125" style="2" customWidth="1"/>
    <col min="5900" max="5900" width="12.42578125" style="2" customWidth="1"/>
    <col min="5901" max="5901" width="9.5703125" style="2" customWidth="1"/>
    <col min="5902" max="5902" width="15.5703125" style="2" customWidth="1"/>
    <col min="5903" max="6134" width="8.85546875" style="2" customWidth="1"/>
    <col min="6135" max="6135" width="24.5703125" style="2" customWidth="1"/>
    <col min="6136" max="6136" width="6" style="2" bestFit="1" customWidth="1"/>
    <col min="6137" max="6144" width="5.85546875" style="2"/>
    <col min="6145" max="6145" width="12.5703125" style="2" customWidth="1"/>
    <col min="6146" max="6146" width="20.85546875" style="2" customWidth="1"/>
    <col min="6147" max="6148" width="17.140625" style="2" customWidth="1"/>
    <col min="6149" max="6150" width="25.85546875" style="2" customWidth="1"/>
    <col min="6151" max="6151" width="26.42578125" style="2" customWidth="1"/>
    <col min="6152" max="6152" width="16.42578125" style="2" customWidth="1"/>
    <col min="6153" max="6153" width="14.42578125" style="2" customWidth="1"/>
    <col min="6154" max="6154" width="9.42578125" style="2" customWidth="1"/>
    <col min="6155" max="6155" width="16.5703125" style="2" customWidth="1"/>
    <col min="6156" max="6156" width="12.42578125" style="2" customWidth="1"/>
    <col min="6157" max="6157" width="9.5703125" style="2" customWidth="1"/>
    <col min="6158" max="6158" width="15.5703125" style="2" customWidth="1"/>
    <col min="6159" max="6390" width="8.85546875" style="2" customWidth="1"/>
    <col min="6391" max="6391" width="24.5703125" style="2" customWidth="1"/>
    <col min="6392" max="6392" width="6" style="2" bestFit="1" customWidth="1"/>
    <col min="6393" max="6400" width="5.85546875" style="2"/>
    <col min="6401" max="6401" width="12.5703125" style="2" customWidth="1"/>
    <col min="6402" max="6402" width="20.85546875" style="2" customWidth="1"/>
    <col min="6403" max="6404" width="17.140625" style="2" customWidth="1"/>
    <col min="6405" max="6406" width="25.85546875" style="2" customWidth="1"/>
    <col min="6407" max="6407" width="26.42578125" style="2" customWidth="1"/>
    <col min="6408" max="6408" width="16.42578125" style="2" customWidth="1"/>
    <col min="6409" max="6409" width="14.42578125" style="2" customWidth="1"/>
    <col min="6410" max="6410" width="9.42578125" style="2" customWidth="1"/>
    <col min="6411" max="6411" width="16.5703125" style="2" customWidth="1"/>
    <col min="6412" max="6412" width="12.42578125" style="2" customWidth="1"/>
    <col min="6413" max="6413" width="9.5703125" style="2" customWidth="1"/>
    <col min="6414" max="6414" width="15.5703125" style="2" customWidth="1"/>
    <col min="6415" max="6646" width="8.85546875" style="2" customWidth="1"/>
    <col min="6647" max="6647" width="24.5703125" style="2" customWidth="1"/>
    <col min="6648" max="6648" width="6" style="2" bestFit="1" customWidth="1"/>
    <col min="6649" max="6656" width="5.85546875" style="2"/>
    <col min="6657" max="6657" width="12.5703125" style="2" customWidth="1"/>
    <col min="6658" max="6658" width="20.85546875" style="2" customWidth="1"/>
    <col min="6659" max="6660" width="17.140625" style="2" customWidth="1"/>
    <col min="6661" max="6662" width="25.85546875" style="2" customWidth="1"/>
    <col min="6663" max="6663" width="26.42578125" style="2" customWidth="1"/>
    <col min="6664" max="6664" width="16.42578125" style="2" customWidth="1"/>
    <col min="6665" max="6665" width="14.42578125" style="2" customWidth="1"/>
    <col min="6666" max="6666" width="9.42578125" style="2" customWidth="1"/>
    <col min="6667" max="6667" width="16.5703125" style="2" customWidth="1"/>
    <col min="6668" max="6668" width="12.42578125" style="2" customWidth="1"/>
    <col min="6669" max="6669" width="9.5703125" style="2" customWidth="1"/>
    <col min="6670" max="6670" width="15.5703125" style="2" customWidth="1"/>
    <col min="6671" max="6902" width="8.85546875" style="2" customWidth="1"/>
    <col min="6903" max="6903" width="24.5703125" style="2" customWidth="1"/>
    <col min="6904" max="6904" width="6" style="2" bestFit="1" customWidth="1"/>
    <col min="6905" max="6912" width="5.85546875" style="2"/>
    <col min="6913" max="6913" width="12.5703125" style="2" customWidth="1"/>
    <col min="6914" max="6914" width="20.85546875" style="2" customWidth="1"/>
    <col min="6915" max="6916" width="17.140625" style="2" customWidth="1"/>
    <col min="6917" max="6918" width="25.85546875" style="2" customWidth="1"/>
    <col min="6919" max="6919" width="26.42578125" style="2" customWidth="1"/>
    <col min="6920" max="6920" width="16.42578125" style="2" customWidth="1"/>
    <col min="6921" max="6921" width="14.42578125" style="2" customWidth="1"/>
    <col min="6922" max="6922" width="9.42578125" style="2" customWidth="1"/>
    <col min="6923" max="6923" width="16.5703125" style="2" customWidth="1"/>
    <col min="6924" max="6924" width="12.42578125" style="2" customWidth="1"/>
    <col min="6925" max="6925" width="9.5703125" style="2" customWidth="1"/>
    <col min="6926" max="6926" width="15.5703125" style="2" customWidth="1"/>
    <col min="6927" max="7158" width="8.85546875" style="2" customWidth="1"/>
    <col min="7159" max="7159" width="24.5703125" style="2" customWidth="1"/>
    <col min="7160" max="7160" width="6" style="2" bestFit="1" customWidth="1"/>
    <col min="7161" max="7168" width="5.85546875" style="2"/>
    <col min="7169" max="7169" width="12.5703125" style="2" customWidth="1"/>
    <col min="7170" max="7170" width="20.85546875" style="2" customWidth="1"/>
    <col min="7171" max="7172" width="17.140625" style="2" customWidth="1"/>
    <col min="7173" max="7174" width="25.85546875" style="2" customWidth="1"/>
    <col min="7175" max="7175" width="26.42578125" style="2" customWidth="1"/>
    <col min="7176" max="7176" width="16.42578125" style="2" customWidth="1"/>
    <col min="7177" max="7177" width="14.42578125" style="2" customWidth="1"/>
    <col min="7178" max="7178" width="9.42578125" style="2" customWidth="1"/>
    <col min="7179" max="7179" width="16.5703125" style="2" customWidth="1"/>
    <col min="7180" max="7180" width="12.42578125" style="2" customWidth="1"/>
    <col min="7181" max="7181" width="9.5703125" style="2" customWidth="1"/>
    <col min="7182" max="7182" width="15.5703125" style="2" customWidth="1"/>
    <col min="7183" max="7414" width="8.85546875" style="2" customWidth="1"/>
    <col min="7415" max="7415" width="24.5703125" style="2" customWidth="1"/>
    <col min="7416" max="7416" width="6" style="2" bestFit="1" customWidth="1"/>
    <col min="7417" max="7424" width="5.85546875" style="2"/>
    <col min="7425" max="7425" width="12.5703125" style="2" customWidth="1"/>
    <col min="7426" max="7426" width="20.85546875" style="2" customWidth="1"/>
    <col min="7427" max="7428" width="17.140625" style="2" customWidth="1"/>
    <col min="7429" max="7430" width="25.85546875" style="2" customWidth="1"/>
    <col min="7431" max="7431" width="26.42578125" style="2" customWidth="1"/>
    <col min="7432" max="7432" width="16.42578125" style="2" customWidth="1"/>
    <col min="7433" max="7433" width="14.42578125" style="2" customWidth="1"/>
    <col min="7434" max="7434" width="9.42578125" style="2" customWidth="1"/>
    <col min="7435" max="7435" width="16.5703125" style="2" customWidth="1"/>
    <col min="7436" max="7436" width="12.42578125" style="2" customWidth="1"/>
    <col min="7437" max="7437" width="9.5703125" style="2" customWidth="1"/>
    <col min="7438" max="7438" width="15.5703125" style="2" customWidth="1"/>
    <col min="7439" max="7670" width="8.85546875" style="2" customWidth="1"/>
    <col min="7671" max="7671" width="24.5703125" style="2" customWidth="1"/>
    <col min="7672" max="7672" width="6" style="2" bestFit="1" customWidth="1"/>
    <col min="7673" max="7680" width="5.85546875" style="2"/>
    <col min="7681" max="7681" width="12.5703125" style="2" customWidth="1"/>
    <col min="7682" max="7682" width="20.85546875" style="2" customWidth="1"/>
    <col min="7683" max="7684" width="17.140625" style="2" customWidth="1"/>
    <col min="7685" max="7686" width="25.85546875" style="2" customWidth="1"/>
    <col min="7687" max="7687" width="26.42578125" style="2" customWidth="1"/>
    <col min="7688" max="7688" width="16.42578125" style="2" customWidth="1"/>
    <col min="7689" max="7689" width="14.42578125" style="2" customWidth="1"/>
    <col min="7690" max="7690" width="9.42578125" style="2" customWidth="1"/>
    <col min="7691" max="7691" width="16.5703125" style="2" customWidth="1"/>
    <col min="7692" max="7692" width="12.42578125" style="2" customWidth="1"/>
    <col min="7693" max="7693" width="9.5703125" style="2" customWidth="1"/>
    <col min="7694" max="7694" width="15.5703125" style="2" customWidth="1"/>
    <col min="7695" max="7926" width="8.85546875" style="2" customWidth="1"/>
    <col min="7927" max="7927" width="24.5703125" style="2" customWidth="1"/>
    <col min="7928" max="7928" width="6" style="2" bestFit="1" customWidth="1"/>
    <col min="7929" max="7936" width="5.85546875" style="2"/>
    <col min="7937" max="7937" width="12.5703125" style="2" customWidth="1"/>
    <col min="7938" max="7938" width="20.85546875" style="2" customWidth="1"/>
    <col min="7939" max="7940" width="17.140625" style="2" customWidth="1"/>
    <col min="7941" max="7942" width="25.85546875" style="2" customWidth="1"/>
    <col min="7943" max="7943" width="26.42578125" style="2" customWidth="1"/>
    <col min="7944" max="7944" width="16.42578125" style="2" customWidth="1"/>
    <col min="7945" max="7945" width="14.42578125" style="2" customWidth="1"/>
    <col min="7946" max="7946" width="9.42578125" style="2" customWidth="1"/>
    <col min="7947" max="7947" width="16.5703125" style="2" customWidth="1"/>
    <col min="7948" max="7948" width="12.42578125" style="2" customWidth="1"/>
    <col min="7949" max="7949" width="9.5703125" style="2" customWidth="1"/>
    <col min="7950" max="7950" width="15.5703125" style="2" customWidth="1"/>
    <col min="7951" max="8182" width="8.85546875" style="2" customWidth="1"/>
    <col min="8183" max="8183" width="24.5703125" style="2" customWidth="1"/>
    <col min="8184" max="8184" width="6" style="2" bestFit="1" customWidth="1"/>
    <col min="8185" max="8192" width="5.85546875" style="2"/>
    <col min="8193" max="8193" width="12.5703125" style="2" customWidth="1"/>
    <col min="8194" max="8194" width="20.85546875" style="2" customWidth="1"/>
    <col min="8195" max="8196" width="17.140625" style="2" customWidth="1"/>
    <col min="8197" max="8198" width="25.85546875" style="2" customWidth="1"/>
    <col min="8199" max="8199" width="26.42578125" style="2" customWidth="1"/>
    <col min="8200" max="8200" width="16.42578125" style="2" customWidth="1"/>
    <col min="8201" max="8201" width="14.42578125" style="2" customWidth="1"/>
    <col min="8202" max="8202" width="9.42578125" style="2" customWidth="1"/>
    <col min="8203" max="8203" width="16.5703125" style="2" customWidth="1"/>
    <col min="8204" max="8204" width="12.42578125" style="2" customWidth="1"/>
    <col min="8205" max="8205" width="9.5703125" style="2" customWidth="1"/>
    <col min="8206" max="8206" width="15.5703125" style="2" customWidth="1"/>
    <col min="8207" max="8438" width="8.85546875" style="2" customWidth="1"/>
    <col min="8439" max="8439" width="24.5703125" style="2" customWidth="1"/>
    <col min="8440" max="8440" width="6" style="2" bestFit="1" customWidth="1"/>
    <col min="8441" max="8448" width="5.85546875" style="2"/>
    <col min="8449" max="8449" width="12.5703125" style="2" customWidth="1"/>
    <col min="8450" max="8450" width="20.85546875" style="2" customWidth="1"/>
    <col min="8451" max="8452" width="17.140625" style="2" customWidth="1"/>
    <col min="8453" max="8454" width="25.85546875" style="2" customWidth="1"/>
    <col min="8455" max="8455" width="26.42578125" style="2" customWidth="1"/>
    <col min="8456" max="8456" width="16.42578125" style="2" customWidth="1"/>
    <col min="8457" max="8457" width="14.42578125" style="2" customWidth="1"/>
    <col min="8458" max="8458" width="9.42578125" style="2" customWidth="1"/>
    <col min="8459" max="8459" width="16.5703125" style="2" customWidth="1"/>
    <col min="8460" max="8460" width="12.42578125" style="2" customWidth="1"/>
    <col min="8461" max="8461" width="9.5703125" style="2" customWidth="1"/>
    <col min="8462" max="8462" width="15.5703125" style="2" customWidth="1"/>
    <col min="8463" max="8694" width="8.85546875" style="2" customWidth="1"/>
    <col min="8695" max="8695" width="24.5703125" style="2" customWidth="1"/>
    <col min="8696" max="8696" width="6" style="2" bestFit="1" customWidth="1"/>
    <col min="8697" max="8704" width="5.85546875" style="2"/>
    <col min="8705" max="8705" width="12.5703125" style="2" customWidth="1"/>
    <col min="8706" max="8706" width="20.85546875" style="2" customWidth="1"/>
    <col min="8707" max="8708" width="17.140625" style="2" customWidth="1"/>
    <col min="8709" max="8710" width="25.85546875" style="2" customWidth="1"/>
    <col min="8711" max="8711" width="26.42578125" style="2" customWidth="1"/>
    <col min="8712" max="8712" width="16.42578125" style="2" customWidth="1"/>
    <col min="8713" max="8713" width="14.42578125" style="2" customWidth="1"/>
    <col min="8714" max="8714" width="9.42578125" style="2" customWidth="1"/>
    <col min="8715" max="8715" width="16.5703125" style="2" customWidth="1"/>
    <col min="8716" max="8716" width="12.42578125" style="2" customWidth="1"/>
    <col min="8717" max="8717" width="9.5703125" style="2" customWidth="1"/>
    <col min="8718" max="8718" width="15.5703125" style="2" customWidth="1"/>
    <col min="8719" max="8950" width="8.85546875" style="2" customWidth="1"/>
    <col min="8951" max="8951" width="24.5703125" style="2" customWidth="1"/>
    <col min="8952" max="8952" width="6" style="2" bestFit="1" customWidth="1"/>
    <col min="8953" max="8960" width="5.85546875" style="2"/>
    <col min="8961" max="8961" width="12.5703125" style="2" customWidth="1"/>
    <col min="8962" max="8962" width="20.85546875" style="2" customWidth="1"/>
    <col min="8963" max="8964" width="17.140625" style="2" customWidth="1"/>
    <col min="8965" max="8966" width="25.85546875" style="2" customWidth="1"/>
    <col min="8967" max="8967" width="26.42578125" style="2" customWidth="1"/>
    <col min="8968" max="8968" width="16.42578125" style="2" customWidth="1"/>
    <col min="8969" max="8969" width="14.42578125" style="2" customWidth="1"/>
    <col min="8970" max="8970" width="9.42578125" style="2" customWidth="1"/>
    <col min="8971" max="8971" width="16.5703125" style="2" customWidth="1"/>
    <col min="8972" max="8972" width="12.42578125" style="2" customWidth="1"/>
    <col min="8973" max="8973" width="9.5703125" style="2" customWidth="1"/>
    <col min="8974" max="8974" width="15.5703125" style="2" customWidth="1"/>
    <col min="8975" max="9206" width="8.85546875" style="2" customWidth="1"/>
    <col min="9207" max="9207" width="24.5703125" style="2" customWidth="1"/>
    <col min="9208" max="9208" width="6" style="2" bestFit="1" customWidth="1"/>
    <col min="9209" max="9216" width="5.85546875" style="2"/>
    <col min="9217" max="9217" width="12.5703125" style="2" customWidth="1"/>
    <col min="9218" max="9218" width="20.85546875" style="2" customWidth="1"/>
    <col min="9219" max="9220" width="17.140625" style="2" customWidth="1"/>
    <col min="9221" max="9222" width="25.85546875" style="2" customWidth="1"/>
    <col min="9223" max="9223" width="26.42578125" style="2" customWidth="1"/>
    <col min="9224" max="9224" width="16.42578125" style="2" customWidth="1"/>
    <col min="9225" max="9225" width="14.42578125" style="2" customWidth="1"/>
    <col min="9226" max="9226" width="9.42578125" style="2" customWidth="1"/>
    <col min="9227" max="9227" width="16.5703125" style="2" customWidth="1"/>
    <col min="9228" max="9228" width="12.42578125" style="2" customWidth="1"/>
    <col min="9229" max="9229" width="9.5703125" style="2" customWidth="1"/>
    <col min="9230" max="9230" width="15.5703125" style="2" customWidth="1"/>
    <col min="9231" max="9462" width="8.85546875" style="2" customWidth="1"/>
    <col min="9463" max="9463" width="24.5703125" style="2" customWidth="1"/>
    <col min="9464" max="9464" width="6" style="2" bestFit="1" customWidth="1"/>
    <col min="9465" max="9472" width="5.85546875" style="2"/>
    <col min="9473" max="9473" width="12.5703125" style="2" customWidth="1"/>
    <col min="9474" max="9474" width="20.85546875" style="2" customWidth="1"/>
    <col min="9475" max="9476" width="17.140625" style="2" customWidth="1"/>
    <col min="9477" max="9478" width="25.85546875" style="2" customWidth="1"/>
    <col min="9479" max="9479" width="26.42578125" style="2" customWidth="1"/>
    <col min="9480" max="9480" width="16.42578125" style="2" customWidth="1"/>
    <col min="9481" max="9481" width="14.42578125" style="2" customWidth="1"/>
    <col min="9482" max="9482" width="9.42578125" style="2" customWidth="1"/>
    <col min="9483" max="9483" width="16.5703125" style="2" customWidth="1"/>
    <col min="9484" max="9484" width="12.42578125" style="2" customWidth="1"/>
    <col min="9485" max="9485" width="9.5703125" style="2" customWidth="1"/>
    <col min="9486" max="9486" width="15.5703125" style="2" customWidth="1"/>
    <col min="9487" max="9718" width="8.85546875" style="2" customWidth="1"/>
    <col min="9719" max="9719" width="24.5703125" style="2" customWidth="1"/>
    <col min="9720" max="9720" width="6" style="2" bestFit="1" customWidth="1"/>
    <col min="9721" max="9728" width="5.85546875" style="2"/>
    <col min="9729" max="9729" width="12.5703125" style="2" customWidth="1"/>
    <col min="9730" max="9730" width="20.85546875" style="2" customWidth="1"/>
    <col min="9731" max="9732" width="17.140625" style="2" customWidth="1"/>
    <col min="9733" max="9734" width="25.85546875" style="2" customWidth="1"/>
    <col min="9735" max="9735" width="26.42578125" style="2" customWidth="1"/>
    <col min="9736" max="9736" width="16.42578125" style="2" customWidth="1"/>
    <col min="9737" max="9737" width="14.42578125" style="2" customWidth="1"/>
    <col min="9738" max="9738" width="9.42578125" style="2" customWidth="1"/>
    <col min="9739" max="9739" width="16.5703125" style="2" customWidth="1"/>
    <col min="9740" max="9740" width="12.42578125" style="2" customWidth="1"/>
    <col min="9741" max="9741" width="9.5703125" style="2" customWidth="1"/>
    <col min="9742" max="9742" width="15.5703125" style="2" customWidth="1"/>
    <col min="9743" max="9974" width="8.85546875" style="2" customWidth="1"/>
    <col min="9975" max="9975" width="24.5703125" style="2" customWidth="1"/>
    <col min="9976" max="9976" width="6" style="2" bestFit="1" customWidth="1"/>
    <col min="9977" max="9984" width="5.85546875" style="2"/>
    <col min="9985" max="9985" width="12.5703125" style="2" customWidth="1"/>
    <col min="9986" max="9986" width="20.85546875" style="2" customWidth="1"/>
    <col min="9987" max="9988" width="17.140625" style="2" customWidth="1"/>
    <col min="9989" max="9990" width="25.85546875" style="2" customWidth="1"/>
    <col min="9991" max="9991" width="26.42578125" style="2" customWidth="1"/>
    <col min="9992" max="9992" width="16.42578125" style="2" customWidth="1"/>
    <col min="9993" max="9993" width="14.42578125" style="2" customWidth="1"/>
    <col min="9994" max="9994" width="9.42578125" style="2" customWidth="1"/>
    <col min="9995" max="9995" width="16.5703125" style="2" customWidth="1"/>
    <col min="9996" max="9996" width="12.42578125" style="2" customWidth="1"/>
    <col min="9997" max="9997" width="9.5703125" style="2" customWidth="1"/>
    <col min="9998" max="9998" width="15.5703125" style="2" customWidth="1"/>
    <col min="9999" max="10230" width="8.85546875" style="2" customWidth="1"/>
    <col min="10231" max="10231" width="24.5703125" style="2" customWidth="1"/>
    <col min="10232" max="10232" width="6" style="2" bestFit="1" customWidth="1"/>
    <col min="10233" max="10240" width="5.85546875" style="2"/>
    <col min="10241" max="10241" width="12.5703125" style="2" customWidth="1"/>
    <col min="10242" max="10242" width="20.85546875" style="2" customWidth="1"/>
    <col min="10243" max="10244" width="17.140625" style="2" customWidth="1"/>
    <col min="10245" max="10246" width="25.85546875" style="2" customWidth="1"/>
    <col min="10247" max="10247" width="26.42578125" style="2" customWidth="1"/>
    <col min="10248" max="10248" width="16.42578125" style="2" customWidth="1"/>
    <col min="10249" max="10249" width="14.42578125" style="2" customWidth="1"/>
    <col min="10250" max="10250" width="9.42578125" style="2" customWidth="1"/>
    <col min="10251" max="10251" width="16.5703125" style="2" customWidth="1"/>
    <col min="10252" max="10252" width="12.42578125" style="2" customWidth="1"/>
    <col min="10253" max="10253" width="9.5703125" style="2" customWidth="1"/>
    <col min="10254" max="10254" width="15.5703125" style="2" customWidth="1"/>
    <col min="10255" max="10486" width="8.85546875" style="2" customWidth="1"/>
    <col min="10487" max="10487" width="24.5703125" style="2" customWidth="1"/>
    <col min="10488" max="10488" width="6" style="2" bestFit="1" customWidth="1"/>
    <col min="10489" max="10496" width="5.85546875" style="2"/>
    <col min="10497" max="10497" width="12.5703125" style="2" customWidth="1"/>
    <col min="10498" max="10498" width="20.85546875" style="2" customWidth="1"/>
    <col min="10499" max="10500" width="17.140625" style="2" customWidth="1"/>
    <col min="10501" max="10502" width="25.85546875" style="2" customWidth="1"/>
    <col min="10503" max="10503" width="26.42578125" style="2" customWidth="1"/>
    <col min="10504" max="10504" width="16.42578125" style="2" customWidth="1"/>
    <col min="10505" max="10505" width="14.42578125" style="2" customWidth="1"/>
    <col min="10506" max="10506" width="9.42578125" style="2" customWidth="1"/>
    <col min="10507" max="10507" width="16.5703125" style="2" customWidth="1"/>
    <col min="10508" max="10508" width="12.42578125" style="2" customWidth="1"/>
    <col min="10509" max="10509" width="9.5703125" style="2" customWidth="1"/>
    <col min="10510" max="10510" width="15.5703125" style="2" customWidth="1"/>
    <col min="10511" max="10742" width="8.85546875" style="2" customWidth="1"/>
    <col min="10743" max="10743" width="24.5703125" style="2" customWidth="1"/>
    <col min="10744" max="10744" width="6" style="2" bestFit="1" customWidth="1"/>
    <col min="10745" max="10752" width="5.85546875" style="2"/>
    <col min="10753" max="10753" width="12.5703125" style="2" customWidth="1"/>
    <col min="10754" max="10754" width="20.85546875" style="2" customWidth="1"/>
    <col min="10755" max="10756" width="17.140625" style="2" customWidth="1"/>
    <col min="10757" max="10758" width="25.85546875" style="2" customWidth="1"/>
    <col min="10759" max="10759" width="26.42578125" style="2" customWidth="1"/>
    <col min="10760" max="10760" width="16.42578125" style="2" customWidth="1"/>
    <col min="10761" max="10761" width="14.42578125" style="2" customWidth="1"/>
    <col min="10762" max="10762" width="9.42578125" style="2" customWidth="1"/>
    <col min="10763" max="10763" width="16.5703125" style="2" customWidth="1"/>
    <col min="10764" max="10764" width="12.42578125" style="2" customWidth="1"/>
    <col min="10765" max="10765" width="9.5703125" style="2" customWidth="1"/>
    <col min="10766" max="10766" width="15.5703125" style="2" customWidth="1"/>
    <col min="10767" max="10998" width="8.85546875" style="2" customWidth="1"/>
    <col min="10999" max="10999" width="24.5703125" style="2" customWidth="1"/>
    <col min="11000" max="11000" width="6" style="2" bestFit="1" customWidth="1"/>
    <col min="11001" max="11008" width="5.85546875" style="2"/>
    <col min="11009" max="11009" width="12.5703125" style="2" customWidth="1"/>
    <col min="11010" max="11010" width="20.85546875" style="2" customWidth="1"/>
    <col min="11011" max="11012" width="17.140625" style="2" customWidth="1"/>
    <col min="11013" max="11014" width="25.85546875" style="2" customWidth="1"/>
    <col min="11015" max="11015" width="26.42578125" style="2" customWidth="1"/>
    <col min="11016" max="11016" width="16.42578125" style="2" customWidth="1"/>
    <col min="11017" max="11017" width="14.42578125" style="2" customWidth="1"/>
    <col min="11018" max="11018" width="9.42578125" style="2" customWidth="1"/>
    <col min="11019" max="11019" width="16.5703125" style="2" customWidth="1"/>
    <col min="11020" max="11020" width="12.42578125" style="2" customWidth="1"/>
    <col min="11021" max="11021" width="9.5703125" style="2" customWidth="1"/>
    <col min="11022" max="11022" width="15.5703125" style="2" customWidth="1"/>
    <col min="11023" max="11254" width="8.85546875" style="2" customWidth="1"/>
    <col min="11255" max="11255" width="24.5703125" style="2" customWidth="1"/>
    <col min="11256" max="11256" width="6" style="2" bestFit="1" customWidth="1"/>
    <col min="11257" max="11264" width="5.85546875" style="2"/>
    <col min="11265" max="11265" width="12.5703125" style="2" customWidth="1"/>
    <col min="11266" max="11266" width="20.85546875" style="2" customWidth="1"/>
    <col min="11267" max="11268" width="17.140625" style="2" customWidth="1"/>
    <col min="11269" max="11270" width="25.85546875" style="2" customWidth="1"/>
    <col min="11271" max="11271" width="26.42578125" style="2" customWidth="1"/>
    <col min="11272" max="11272" width="16.42578125" style="2" customWidth="1"/>
    <col min="11273" max="11273" width="14.42578125" style="2" customWidth="1"/>
    <col min="11274" max="11274" width="9.42578125" style="2" customWidth="1"/>
    <col min="11275" max="11275" width="16.5703125" style="2" customWidth="1"/>
    <col min="11276" max="11276" width="12.42578125" style="2" customWidth="1"/>
    <col min="11277" max="11277" width="9.5703125" style="2" customWidth="1"/>
    <col min="11278" max="11278" width="15.5703125" style="2" customWidth="1"/>
    <col min="11279" max="11510" width="8.85546875" style="2" customWidth="1"/>
    <col min="11511" max="11511" width="24.5703125" style="2" customWidth="1"/>
    <col min="11512" max="11512" width="6" style="2" bestFit="1" customWidth="1"/>
    <col min="11513" max="11520" width="5.85546875" style="2"/>
    <col min="11521" max="11521" width="12.5703125" style="2" customWidth="1"/>
    <col min="11522" max="11522" width="20.85546875" style="2" customWidth="1"/>
    <col min="11523" max="11524" width="17.140625" style="2" customWidth="1"/>
    <col min="11525" max="11526" width="25.85546875" style="2" customWidth="1"/>
    <col min="11527" max="11527" width="26.42578125" style="2" customWidth="1"/>
    <col min="11528" max="11528" width="16.42578125" style="2" customWidth="1"/>
    <col min="11529" max="11529" width="14.42578125" style="2" customWidth="1"/>
    <col min="11530" max="11530" width="9.42578125" style="2" customWidth="1"/>
    <col min="11531" max="11531" width="16.5703125" style="2" customWidth="1"/>
    <col min="11532" max="11532" width="12.42578125" style="2" customWidth="1"/>
    <col min="11533" max="11533" width="9.5703125" style="2" customWidth="1"/>
    <col min="11534" max="11534" width="15.5703125" style="2" customWidth="1"/>
    <col min="11535" max="11766" width="8.85546875" style="2" customWidth="1"/>
    <col min="11767" max="11767" width="24.5703125" style="2" customWidth="1"/>
    <col min="11768" max="11768" width="6" style="2" bestFit="1" customWidth="1"/>
    <col min="11769" max="11776" width="5.85546875" style="2"/>
    <col min="11777" max="11777" width="12.5703125" style="2" customWidth="1"/>
    <col min="11778" max="11778" width="20.85546875" style="2" customWidth="1"/>
    <col min="11779" max="11780" width="17.140625" style="2" customWidth="1"/>
    <col min="11781" max="11782" width="25.85546875" style="2" customWidth="1"/>
    <col min="11783" max="11783" width="26.42578125" style="2" customWidth="1"/>
    <col min="11784" max="11784" width="16.42578125" style="2" customWidth="1"/>
    <col min="11785" max="11785" width="14.42578125" style="2" customWidth="1"/>
    <col min="11786" max="11786" width="9.42578125" style="2" customWidth="1"/>
    <col min="11787" max="11787" width="16.5703125" style="2" customWidth="1"/>
    <col min="11788" max="11788" width="12.42578125" style="2" customWidth="1"/>
    <col min="11789" max="11789" width="9.5703125" style="2" customWidth="1"/>
    <col min="11790" max="11790" width="15.5703125" style="2" customWidth="1"/>
    <col min="11791" max="12022" width="8.85546875" style="2" customWidth="1"/>
    <col min="12023" max="12023" width="24.5703125" style="2" customWidth="1"/>
    <col min="12024" max="12024" width="6" style="2" bestFit="1" customWidth="1"/>
    <col min="12025" max="12032" width="5.85546875" style="2"/>
    <col min="12033" max="12033" width="12.5703125" style="2" customWidth="1"/>
    <col min="12034" max="12034" width="20.85546875" style="2" customWidth="1"/>
    <col min="12035" max="12036" width="17.140625" style="2" customWidth="1"/>
    <col min="12037" max="12038" width="25.85546875" style="2" customWidth="1"/>
    <col min="12039" max="12039" width="26.42578125" style="2" customWidth="1"/>
    <col min="12040" max="12040" width="16.42578125" style="2" customWidth="1"/>
    <col min="12041" max="12041" width="14.42578125" style="2" customWidth="1"/>
    <col min="12042" max="12042" width="9.42578125" style="2" customWidth="1"/>
    <col min="12043" max="12043" width="16.5703125" style="2" customWidth="1"/>
    <col min="12044" max="12044" width="12.42578125" style="2" customWidth="1"/>
    <col min="12045" max="12045" width="9.5703125" style="2" customWidth="1"/>
    <col min="12046" max="12046" width="15.5703125" style="2" customWidth="1"/>
    <col min="12047" max="12278" width="8.85546875" style="2" customWidth="1"/>
    <col min="12279" max="12279" width="24.5703125" style="2" customWidth="1"/>
    <col min="12280" max="12280" width="6" style="2" bestFit="1" customWidth="1"/>
    <col min="12281" max="12288" width="5.85546875" style="2"/>
    <col min="12289" max="12289" width="12.5703125" style="2" customWidth="1"/>
    <col min="12290" max="12290" width="20.85546875" style="2" customWidth="1"/>
    <col min="12291" max="12292" width="17.140625" style="2" customWidth="1"/>
    <col min="12293" max="12294" width="25.85546875" style="2" customWidth="1"/>
    <col min="12295" max="12295" width="26.42578125" style="2" customWidth="1"/>
    <col min="12296" max="12296" width="16.42578125" style="2" customWidth="1"/>
    <col min="12297" max="12297" width="14.42578125" style="2" customWidth="1"/>
    <col min="12298" max="12298" width="9.42578125" style="2" customWidth="1"/>
    <col min="12299" max="12299" width="16.5703125" style="2" customWidth="1"/>
    <col min="12300" max="12300" width="12.42578125" style="2" customWidth="1"/>
    <col min="12301" max="12301" width="9.5703125" style="2" customWidth="1"/>
    <col min="12302" max="12302" width="15.5703125" style="2" customWidth="1"/>
    <col min="12303" max="12534" width="8.85546875" style="2" customWidth="1"/>
    <col min="12535" max="12535" width="24.5703125" style="2" customWidth="1"/>
    <col min="12536" max="12536" width="6" style="2" bestFit="1" customWidth="1"/>
    <col min="12537" max="12544" width="5.85546875" style="2"/>
    <col min="12545" max="12545" width="12.5703125" style="2" customWidth="1"/>
    <col min="12546" max="12546" width="20.85546875" style="2" customWidth="1"/>
    <col min="12547" max="12548" width="17.140625" style="2" customWidth="1"/>
    <col min="12549" max="12550" width="25.85546875" style="2" customWidth="1"/>
    <col min="12551" max="12551" width="26.42578125" style="2" customWidth="1"/>
    <col min="12552" max="12552" width="16.42578125" style="2" customWidth="1"/>
    <col min="12553" max="12553" width="14.42578125" style="2" customWidth="1"/>
    <col min="12554" max="12554" width="9.42578125" style="2" customWidth="1"/>
    <col min="12555" max="12555" width="16.5703125" style="2" customWidth="1"/>
    <col min="12556" max="12556" width="12.42578125" style="2" customWidth="1"/>
    <col min="12557" max="12557" width="9.5703125" style="2" customWidth="1"/>
    <col min="12558" max="12558" width="15.5703125" style="2" customWidth="1"/>
    <col min="12559" max="12790" width="8.85546875" style="2" customWidth="1"/>
    <col min="12791" max="12791" width="24.5703125" style="2" customWidth="1"/>
    <col min="12792" max="12792" width="6" style="2" bestFit="1" customWidth="1"/>
    <col min="12793" max="12800" width="5.85546875" style="2"/>
    <col min="12801" max="12801" width="12.5703125" style="2" customWidth="1"/>
    <col min="12802" max="12802" width="20.85546875" style="2" customWidth="1"/>
    <col min="12803" max="12804" width="17.140625" style="2" customWidth="1"/>
    <col min="12805" max="12806" width="25.85546875" style="2" customWidth="1"/>
    <col min="12807" max="12807" width="26.42578125" style="2" customWidth="1"/>
    <col min="12808" max="12808" width="16.42578125" style="2" customWidth="1"/>
    <col min="12809" max="12809" width="14.42578125" style="2" customWidth="1"/>
    <col min="12810" max="12810" width="9.42578125" style="2" customWidth="1"/>
    <col min="12811" max="12811" width="16.5703125" style="2" customWidth="1"/>
    <col min="12812" max="12812" width="12.42578125" style="2" customWidth="1"/>
    <col min="12813" max="12813" width="9.5703125" style="2" customWidth="1"/>
    <col min="12814" max="12814" width="15.5703125" style="2" customWidth="1"/>
    <col min="12815" max="13046" width="8.85546875" style="2" customWidth="1"/>
    <col min="13047" max="13047" width="24.5703125" style="2" customWidth="1"/>
    <col min="13048" max="13048" width="6" style="2" bestFit="1" customWidth="1"/>
    <col min="13049" max="13056" width="5.85546875" style="2"/>
    <col min="13057" max="13057" width="12.5703125" style="2" customWidth="1"/>
    <col min="13058" max="13058" width="20.85546875" style="2" customWidth="1"/>
    <col min="13059" max="13060" width="17.140625" style="2" customWidth="1"/>
    <col min="13061" max="13062" width="25.85546875" style="2" customWidth="1"/>
    <col min="13063" max="13063" width="26.42578125" style="2" customWidth="1"/>
    <col min="13064" max="13064" width="16.42578125" style="2" customWidth="1"/>
    <col min="13065" max="13065" width="14.42578125" style="2" customWidth="1"/>
    <col min="13066" max="13066" width="9.42578125" style="2" customWidth="1"/>
    <col min="13067" max="13067" width="16.5703125" style="2" customWidth="1"/>
    <col min="13068" max="13068" width="12.42578125" style="2" customWidth="1"/>
    <col min="13069" max="13069" width="9.5703125" style="2" customWidth="1"/>
    <col min="13070" max="13070" width="15.5703125" style="2" customWidth="1"/>
    <col min="13071" max="13302" width="8.85546875" style="2" customWidth="1"/>
    <col min="13303" max="13303" width="24.5703125" style="2" customWidth="1"/>
    <col min="13304" max="13304" width="6" style="2" bestFit="1" customWidth="1"/>
    <col min="13305" max="13312" width="5.85546875" style="2"/>
    <col min="13313" max="13313" width="12.5703125" style="2" customWidth="1"/>
    <col min="13314" max="13314" width="20.85546875" style="2" customWidth="1"/>
    <col min="13315" max="13316" width="17.140625" style="2" customWidth="1"/>
    <col min="13317" max="13318" width="25.85546875" style="2" customWidth="1"/>
    <col min="13319" max="13319" width="26.42578125" style="2" customWidth="1"/>
    <col min="13320" max="13320" width="16.42578125" style="2" customWidth="1"/>
    <col min="13321" max="13321" width="14.42578125" style="2" customWidth="1"/>
    <col min="13322" max="13322" width="9.42578125" style="2" customWidth="1"/>
    <col min="13323" max="13323" width="16.5703125" style="2" customWidth="1"/>
    <col min="13324" max="13324" width="12.42578125" style="2" customWidth="1"/>
    <col min="13325" max="13325" width="9.5703125" style="2" customWidth="1"/>
    <col min="13326" max="13326" width="15.5703125" style="2" customWidth="1"/>
    <col min="13327" max="13558" width="8.85546875" style="2" customWidth="1"/>
    <col min="13559" max="13559" width="24.5703125" style="2" customWidth="1"/>
    <col min="13560" max="13560" width="6" style="2" bestFit="1" customWidth="1"/>
    <col min="13561" max="13568" width="5.85546875" style="2"/>
    <col min="13569" max="13569" width="12.5703125" style="2" customWidth="1"/>
    <col min="13570" max="13570" width="20.85546875" style="2" customWidth="1"/>
    <col min="13571" max="13572" width="17.140625" style="2" customWidth="1"/>
    <col min="13573" max="13574" width="25.85546875" style="2" customWidth="1"/>
    <col min="13575" max="13575" width="26.42578125" style="2" customWidth="1"/>
    <col min="13576" max="13576" width="16.42578125" style="2" customWidth="1"/>
    <col min="13577" max="13577" width="14.42578125" style="2" customWidth="1"/>
    <col min="13578" max="13578" width="9.42578125" style="2" customWidth="1"/>
    <col min="13579" max="13579" width="16.5703125" style="2" customWidth="1"/>
    <col min="13580" max="13580" width="12.42578125" style="2" customWidth="1"/>
    <col min="13581" max="13581" width="9.5703125" style="2" customWidth="1"/>
    <col min="13582" max="13582" width="15.5703125" style="2" customWidth="1"/>
    <col min="13583" max="13814" width="8.85546875" style="2" customWidth="1"/>
    <col min="13815" max="13815" width="24.5703125" style="2" customWidth="1"/>
    <col min="13816" max="13816" width="6" style="2" bestFit="1" customWidth="1"/>
    <col min="13817" max="13824" width="5.85546875" style="2"/>
    <col min="13825" max="13825" width="12.5703125" style="2" customWidth="1"/>
    <col min="13826" max="13826" width="20.85546875" style="2" customWidth="1"/>
    <col min="13827" max="13828" width="17.140625" style="2" customWidth="1"/>
    <col min="13829" max="13830" width="25.85546875" style="2" customWidth="1"/>
    <col min="13831" max="13831" width="26.42578125" style="2" customWidth="1"/>
    <col min="13832" max="13832" width="16.42578125" style="2" customWidth="1"/>
    <col min="13833" max="13833" width="14.42578125" style="2" customWidth="1"/>
    <col min="13834" max="13834" width="9.42578125" style="2" customWidth="1"/>
    <col min="13835" max="13835" width="16.5703125" style="2" customWidth="1"/>
    <col min="13836" max="13836" width="12.42578125" style="2" customWidth="1"/>
    <col min="13837" max="13837" width="9.5703125" style="2" customWidth="1"/>
    <col min="13838" max="13838" width="15.5703125" style="2" customWidth="1"/>
    <col min="13839" max="14070" width="8.85546875" style="2" customWidth="1"/>
    <col min="14071" max="14071" width="24.5703125" style="2" customWidth="1"/>
    <col min="14072" max="14072" width="6" style="2" bestFit="1" customWidth="1"/>
    <col min="14073" max="14080" width="5.85546875" style="2"/>
    <col min="14081" max="14081" width="12.5703125" style="2" customWidth="1"/>
    <col min="14082" max="14082" width="20.85546875" style="2" customWidth="1"/>
    <col min="14083" max="14084" width="17.140625" style="2" customWidth="1"/>
    <col min="14085" max="14086" width="25.85546875" style="2" customWidth="1"/>
    <col min="14087" max="14087" width="26.42578125" style="2" customWidth="1"/>
    <col min="14088" max="14088" width="16.42578125" style="2" customWidth="1"/>
    <col min="14089" max="14089" width="14.42578125" style="2" customWidth="1"/>
    <col min="14090" max="14090" width="9.42578125" style="2" customWidth="1"/>
    <col min="14091" max="14091" width="16.5703125" style="2" customWidth="1"/>
    <col min="14092" max="14092" width="12.42578125" style="2" customWidth="1"/>
    <col min="14093" max="14093" width="9.5703125" style="2" customWidth="1"/>
    <col min="14094" max="14094" width="15.5703125" style="2" customWidth="1"/>
    <col min="14095" max="14326" width="8.85546875" style="2" customWidth="1"/>
    <col min="14327" max="14327" width="24.5703125" style="2" customWidth="1"/>
    <col min="14328" max="14328" width="6" style="2" bestFit="1" customWidth="1"/>
    <col min="14329" max="14336" width="5.85546875" style="2"/>
    <col min="14337" max="14337" width="12.5703125" style="2" customWidth="1"/>
    <col min="14338" max="14338" width="20.85546875" style="2" customWidth="1"/>
    <col min="14339" max="14340" width="17.140625" style="2" customWidth="1"/>
    <col min="14341" max="14342" width="25.85546875" style="2" customWidth="1"/>
    <col min="14343" max="14343" width="26.42578125" style="2" customWidth="1"/>
    <col min="14344" max="14344" width="16.42578125" style="2" customWidth="1"/>
    <col min="14345" max="14345" width="14.42578125" style="2" customWidth="1"/>
    <col min="14346" max="14346" width="9.42578125" style="2" customWidth="1"/>
    <col min="14347" max="14347" width="16.5703125" style="2" customWidth="1"/>
    <col min="14348" max="14348" width="12.42578125" style="2" customWidth="1"/>
    <col min="14349" max="14349" width="9.5703125" style="2" customWidth="1"/>
    <col min="14350" max="14350" width="15.5703125" style="2" customWidth="1"/>
    <col min="14351" max="14582" width="8.85546875" style="2" customWidth="1"/>
    <col min="14583" max="14583" width="24.5703125" style="2" customWidth="1"/>
    <col min="14584" max="14584" width="6" style="2" bestFit="1" customWidth="1"/>
    <col min="14585" max="14592" width="5.85546875" style="2"/>
    <col min="14593" max="14593" width="12.5703125" style="2" customWidth="1"/>
    <col min="14594" max="14594" width="20.85546875" style="2" customWidth="1"/>
    <col min="14595" max="14596" width="17.140625" style="2" customWidth="1"/>
    <col min="14597" max="14598" width="25.85546875" style="2" customWidth="1"/>
    <col min="14599" max="14599" width="26.42578125" style="2" customWidth="1"/>
    <col min="14600" max="14600" width="16.42578125" style="2" customWidth="1"/>
    <col min="14601" max="14601" width="14.42578125" style="2" customWidth="1"/>
    <col min="14602" max="14602" width="9.42578125" style="2" customWidth="1"/>
    <col min="14603" max="14603" width="16.5703125" style="2" customWidth="1"/>
    <col min="14604" max="14604" width="12.42578125" style="2" customWidth="1"/>
    <col min="14605" max="14605" width="9.5703125" style="2" customWidth="1"/>
    <col min="14606" max="14606" width="15.5703125" style="2" customWidth="1"/>
    <col min="14607" max="14838" width="8.85546875" style="2" customWidth="1"/>
    <col min="14839" max="14839" width="24.5703125" style="2" customWidth="1"/>
    <col min="14840" max="14840" width="6" style="2" bestFit="1" customWidth="1"/>
    <col min="14841" max="14848" width="5.85546875" style="2"/>
    <col min="14849" max="14849" width="12.5703125" style="2" customWidth="1"/>
    <col min="14850" max="14850" width="20.85546875" style="2" customWidth="1"/>
    <col min="14851" max="14852" width="17.140625" style="2" customWidth="1"/>
    <col min="14853" max="14854" width="25.85546875" style="2" customWidth="1"/>
    <col min="14855" max="14855" width="26.42578125" style="2" customWidth="1"/>
    <col min="14856" max="14856" width="16.42578125" style="2" customWidth="1"/>
    <col min="14857" max="14857" width="14.42578125" style="2" customWidth="1"/>
    <col min="14858" max="14858" width="9.42578125" style="2" customWidth="1"/>
    <col min="14859" max="14859" width="16.5703125" style="2" customWidth="1"/>
    <col min="14860" max="14860" width="12.42578125" style="2" customWidth="1"/>
    <col min="14861" max="14861" width="9.5703125" style="2" customWidth="1"/>
    <col min="14862" max="14862" width="15.5703125" style="2" customWidth="1"/>
    <col min="14863" max="15094" width="8.85546875" style="2" customWidth="1"/>
    <col min="15095" max="15095" width="24.5703125" style="2" customWidth="1"/>
    <col min="15096" max="15096" width="6" style="2" bestFit="1" customWidth="1"/>
    <col min="15097" max="15104" width="5.85546875" style="2"/>
    <col min="15105" max="15105" width="12.5703125" style="2" customWidth="1"/>
    <col min="15106" max="15106" width="20.85546875" style="2" customWidth="1"/>
    <col min="15107" max="15108" width="17.140625" style="2" customWidth="1"/>
    <col min="15109" max="15110" width="25.85546875" style="2" customWidth="1"/>
    <col min="15111" max="15111" width="26.42578125" style="2" customWidth="1"/>
    <col min="15112" max="15112" width="16.42578125" style="2" customWidth="1"/>
    <col min="15113" max="15113" width="14.42578125" style="2" customWidth="1"/>
    <col min="15114" max="15114" width="9.42578125" style="2" customWidth="1"/>
    <col min="15115" max="15115" width="16.5703125" style="2" customWidth="1"/>
    <col min="15116" max="15116" width="12.42578125" style="2" customWidth="1"/>
    <col min="15117" max="15117" width="9.5703125" style="2" customWidth="1"/>
    <col min="15118" max="15118" width="15.5703125" style="2" customWidth="1"/>
    <col min="15119" max="15350" width="8.85546875" style="2" customWidth="1"/>
    <col min="15351" max="15351" width="24.5703125" style="2" customWidth="1"/>
    <col min="15352" max="15352" width="6" style="2" bestFit="1" customWidth="1"/>
    <col min="15353" max="15360" width="5.85546875" style="2"/>
    <col min="15361" max="15361" width="12.5703125" style="2" customWidth="1"/>
    <col min="15362" max="15362" width="20.85546875" style="2" customWidth="1"/>
    <col min="15363" max="15364" width="17.140625" style="2" customWidth="1"/>
    <col min="15365" max="15366" width="25.85546875" style="2" customWidth="1"/>
    <col min="15367" max="15367" width="26.42578125" style="2" customWidth="1"/>
    <col min="15368" max="15368" width="16.42578125" style="2" customWidth="1"/>
    <col min="15369" max="15369" width="14.42578125" style="2" customWidth="1"/>
    <col min="15370" max="15370" width="9.42578125" style="2" customWidth="1"/>
    <col min="15371" max="15371" width="16.5703125" style="2" customWidth="1"/>
    <col min="15372" max="15372" width="12.42578125" style="2" customWidth="1"/>
    <col min="15373" max="15373" width="9.5703125" style="2" customWidth="1"/>
    <col min="15374" max="15374" width="15.5703125" style="2" customWidth="1"/>
    <col min="15375" max="15606" width="8.85546875" style="2" customWidth="1"/>
    <col min="15607" max="15607" width="24.5703125" style="2" customWidth="1"/>
    <col min="15608" max="15608" width="6" style="2" bestFit="1" customWidth="1"/>
    <col min="15609" max="15616" width="5.85546875" style="2"/>
    <col min="15617" max="15617" width="12.5703125" style="2" customWidth="1"/>
    <col min="15618" max="15618" width="20.85546875" style="2" customWidth="1"/>
    <col min="15619" max="15620" width="17.140625" style="2" customWidth="1"/>
    <col min="15621" max="15622" width="25.85546875" style="2" customWidth="1"/>
    <col min="15623" max="15623" width="26.42578125" style="2" customWidth="1"/>
    <col min="15624" max="15624" width="16.42578125" style="2" customWidth="1"/>
    <col min="15625" max="15625" width="14.42578125" style="2" customWidth="1"/>
    <col min="15626" max="15626" width="9.42578125" style="2" customWidth="1"/>
    <col min="15627" max="15627" width="16.5703125" style="2" customWidth="1"/>
    <col min="15628" max="15628" width="12.42578125" style="2" customWidth="1"/>
    <col min="15629" max="15629" width="9.5703125" style="2" customWidth="1"/>
    <col min="15630" max="15630" width="15.5703125" style="2" customWidth="1"/>
    <col min="15631" max="15862" width="8.85546875" style="2" customWidth="1"/>
    <col min="15863" max="15863" width="24.5703125" style="2" customWidth="1"/>
    <col min="15864" max="15864" width="6" style="2" bestFit="1" customWidth="1"/>
    <col min="15865" max="15872" width="5.85546875" style="2"/>
    <col min="15873" max="15873" width="12.5703125" style="2" customWidth="1"/>
    <col min="15874" max="15874" width="20.85546875" style="2" customWidth="1"/>
    <col min="15875" max="15876" width="17.140625" style="2" customWidth="1"/>
    <col min="15877" max="15878" width="25.85546875" style="2" customWidth="1"/>
    <col min="15879" max="15879" width="26.42578125" style="2" customWidth="1"/>
    <col min="15880" max="15880" width="16.42578125" style="2" customWidth="1"/>
    <col min="15881" max="15881" width="14.42578125" style="2" customWidth="1"/>
    <col min="15882" max="15882" width="9.42578125" style="2" customWidth="1"/>
    <col min="15883" max="15883" width="16.5703125" style="2" customWidth="1"/>
    <col min="15884" max="15884" width="12.42578125" style="2" customWidth="1"/>
    <col min="15885" max="15885" width="9.5703125" style="2" customWidth="1"/>
    <col min="15886" max="15886" width="15.5703125" style="2" customWidth="1"/>
    <col min="15887" max="16118" width="8.85546875" style="2" customWidth="1"/>
    <col min="16119" max="16119" width="24.5703125" style="2" customWidth="1"/>
    <col min="16120" max="16120" width="6" style="2" bestFit="1" customWidth="1"/>
    <col min="16121" max="16128" width="5.85546875" style="2"/>
    <col min="16129" max="16129" width="12.5703125" style="2" customWidth="1"/>
    <col min="16130" max="16130" width="20.85546875" style="2" customWidth="1"/>
    <col min="16131" max="16132" width="17.140625" style="2" customWidth="1"/>
    <col min="16133" max="16134" width="25.85546875" style="2" customWidth="1"/>
    <col min="16135" max="16135" width="26.42578125" style="2" customWidth="1"/>
    <col min="16136" max="16136" width="16.42578125" style="2" customWidth="1"/>
    <col min="16137" max="16137" width="14.42578125" style="2" customWidth="1"/>
    <col min="16138" max="16138" width="9.42578125" style="2" customWidth="1"/>
    <col min="16139" max="16139" width="16.5703125" style="2" customWidth="1"/>
    <col min="16140" max="16140" width="12.42578125" style="2" customWidth="1"/>
    <col min="16141" max="16141" width="9.5703125" style="2" customWidth="1"/>
    <col min="16142" max="16142" width="15.5703125" style="2" customWidth="1"/>
    <col min="16143" max="16374" width="8.85546875" style="2" customWidth="1"/>
    <col min="16375" max="16375" width="24.5703125" style="2" customWidth="1"/>
    <col min="16376" max="16376" width="6" style="2" bestFit="1" customWidth="1"/>
    <col min="16377" max="16384" width="5.85546875" style="2"/>
  </cols>
  <sheetData>
    <row r="1" spans="1:23" ht="20.25" customHeight="1" x14ac:dyDescent="0.25">
      <c r="A1" s="1602" t="s">
        <v>0</v>
      </c>
      <c r="B1" s="1603"/>
      <c r="C1" s="1603"/>
      <c r="D1" s="1603"/>
      <c r="E1" s="1604"/>
      <c r="F1" s="1"/>
      <c r="G1" s="1605"/>
      <c r="H1" s="1605"/>
      <c r="I1" s="1605"/>
      <c r="J1" s="1605"/>
      <c r="K1" s="1605"/>
      <c r="L1" s="1605"/>
      <c r="M1" s="1605"/>
    </row>
    <row r="2" spans="1:23" ht="20.100000000000001" customHeight="1" x14ac:dyDescent="0.25">
      <c r="A2" s="1600" t="s">
        <v>1</v>
      </c>
      <c r="B2" s="1600"/>
      <c r="C2" s="1600"/>
      <c r="D2" s="1600"/>
      <c r="E2" s="1600"/>
      <c r="F2" s="3"/>
      <c r="G2" s="4" t="s">
        <v>2</v>
      </c>
      <c r="H2" s="5"/>
      <c r="I2" s="6"/>
    </row>
    <row r="3" spans="1:23" ht="44.1" customHeight="1" x14ac:dyDescent="0.25">
      <c r="A3" s="1600" t="s">
        <v>3</v>
      </c>
      <c r="B3" s="1600"/>
      <c r="C3" s="1600"/>
      <c r="D3" s="1600"/>
      <c r="E3" s="160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32.450000000000003" customHeight="1" x14ac:dyDescent="0.25">
      <c r="A4" s="1600" t="s">
        <v>10</v>
      </c>
      <c r="B4" s="1600"/>
      <c r="C4" s="1600"/>
      <c r="D4" s="1600"/>
      <c r="E4" s="160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0.25" customHeight="1" x14ac:dyDescent="0.2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48.95" customHeight="1" x14ac:dyDescent="0.2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100</v>
      </c>
      <c r="I6" s="6"/>
      <c r="K6" s="19" t="s">
        <v>20</v>
      </c>
      <c r="L6" s="19">
        <v>1</v>
      </c>
      <c r="N6" s="20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42.75" customHeight="1" x14ac:dyDescent="0.2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ht="24.95" customHeight="1" x14ac:dyDescent="0.2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4.95" customHeight="1" x14ac:dyDescent="0.2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39" customFormat="1" ht="24.95" customHeight="1" x14ac:dyDescent="0.2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8" t="s">
        <v>45</v>
      </c>
      <c r="U10" s="38" t="s">
        <v>46</v>
      </c>
      <c r="V10" s="38" t="s">
        <v>47</v>
      </c>
      <c r="W10" s="31"/>
    </row>
    <row r="11" spans="1:23" ht="24.95" customHeight="1" x14ac:dyDescent="0.25">
      <c r="A11" s="15">
        <v>1</v>
      </c>
      <c r="B11" s="40">
        <v>170101160002</v>
      </c>
      <c r="C11" s="41">
        <v>41</v>
      </c>
      <c r="D11" s="41">
        <f>COUNTIF(C11:C66,"&gt;="&amp;D10)</f>
        <v>22</v>
      </c>
      <c r="E11" s="41">
        <v>43.5</v>
      </c>
      <c r="F11" s="42">
        <f>COUNTIF(E11:E66,"&gt;="&amp;F10)</f>
        <v>22</v>
      </c>
      <c r="G11" s="43" t="s">
        <v>48</v>
      </c>
      <c r="H11" s="44">
        <v>2</v>
      </c>
      <c r="I11" s="44">
        <v>2</v>
      </c>
      <c r="J11" s="45">
        <v>3</v>
      </c>
      <c r="K11" s="45">
        <v>1</v>
      </c>
      <c r="L11" s="45">
        <v>3</v>
      </c>
      <c r="M11" s="44">
        <v>2</v>
      </c>
      <c r="N11" s="44">
        <v>2</v>
      </c>
      <c r="O11" s="45">
        <v>2</v>
      </c>
      <c r="P11" s="45">
        <v>1</v>
      </c>
      <c r="Q11" s="45">
        <v>2</v>
      </c>
      <c r="R11" s="45">
        <v>1</v>
      </c>
      <c r="S11" s="45">
        <v>2</v>
      </c>
      <c r="T11" s="45">
        <v>1</v>
      </c>
      <c r="U11" s="45">
        <v>1</v>
      </c>
      <c r="V11" s="45">
        <v>2</v>
      </c>
      <c r="W11" s="31"/>
    </row>
    <row r="12" spans="1:23" ht="24.95" customHeight="1" x14ac:dyDescent="0.25">
      <c r="A12" s="15">
        <v>2</v>
      </c>
      <c r="B12" s="40">
        <v>170101160012</v>
      </c>
      <c r="C12" s="41">
        <v>42</v>
      </c>
      <c r="D12" s="46">
        <f>(22/22)*100</f>
        <v>100</v>
      </c>
      <c r="E12" s="41">
        <v>44.5</v>
      </c>
      <c r="F12" s="47">
        <f>(22/22)*100</f>
        <v>100</v>
      </c>
      <c r="G12" s="43" t="s">
        <v>49</v>
      </c>
      <c r="H12" s="48">
        <v>3</v>
      </c>
      <c r="I12" s="48">
        <v>2</v>
      </c>
      <c r="J12" s="45">
        <v>2</v>
      </c>
      <c r="K12" s="45">
        <v>1</v>
      </c>
      <c r="L12" s="45">
        <v>3</v>
      </c>
      <c r="M12" s="4">
        <v>2</v>
      </c>
      <c r="N12" s="4">
        <v>2</v>
      </c>
      <c r="O12" s="45">
        <v>1</v>
      </c>
      <c r="P12" s="45">
        <v>1</v>
      </c>
      <c r="Q12" s="45">
        <v>2</v>
      </c>
      <c r="R12" s="45">
        <v>1</v>
      </c>
      <c r="S12" s="45">
        <v>2</v>
      </c>
      <c r="T12" s="45">
        <v>1</v>
      </c>
      <c r="U12" s="45">
        <v>1</v>
      </c>
      <c r="V12" s="45">
        <v>2</v>
      </c>
      <c r="W12" s="31"/>
    </row>
    <row r="13" spans="1:23" ht="24.95" customHeight="1" x14ac:dyDescent="0.25">
      <c r="A13" s="15">
        <v>3</v>
      </c>
      <c r="B13" s="40">
        <v>170101161034</v>
      </c>
      <c r="C13" s="41">
        <v>43</v>
      </c>
      <c r="D13" s="41"/>
      <c r="E13" s="41">
        <v>44.5</v>
      </c>
      <c r="F13" s="49"/>
      <c r="G13" s="43" t="s">
        <v>50</v>
      </c>
      <c r="H13" s="48">
        <v>3</v>
      </c>
      <c r="I13" s="48">
        <v>3</v>
      </c>
      <c r="J13" s="45">
        <v>3</v>
      </c>
      <c r="K13" s="45">
        <v>2</v>
      </c>
      <c r="L13" s="45">
        <v>3</v>
      </c>
      <c r="M13" s="4">
        <v>2</v>
      </c>
      <c r="N13" s="4">
        <v>1</v>
      </c>
      <c r="O13" s="45">
        <v>1</v>
      </c>
      <c r="P13" s="45">
        <v>1</v>
      </c>
      <c r="Q13" s="45">
        <v>1</v>
      </c>
      <c r="R13" s="45">
        <v>2</v>
      </c>
      <c r="S13" s="45">
        <v>2</v>
      </c>
      <c r="T13" s="45">
        <v>1</v>
      </c>
      <c r="U13" s="45">
        <v>1</v>
      </c>
      <c r="V13" s="45">
        <v>1</v>
      </c>
      <c r="W13" s="31"/>
    </row>
    <row r="14" spans="1:23" ht="35.450000000000003" customHeight="1" x14ac:dyDescent="0.25">
      <c r="A14" s="15">
        <v>4</v>
      </c>
      <c r="B14" s="40">
        <v>170101161035</v>
      </c>
      <c r="C14" s="41">
        <v>41</v>
      </c>
      <c r="D14" s="41"/>
      <c r="E14" s="41">
        <v>45.5</v>
      </c>
      <c r="F14" s="49"/>
      <c r="G14" s="50" t="s">
        <v>51</v>
      </c>
      <c r="H14" s="51">
        <f>AVERAGE(H11:H13)</f>
        <v>2.6666666666666665</v>
      </c>
      <c r="I14" s="51">
        <f t="shared" ref="I14:V14" si="0">AVERAGE(I11:I13)</f>
        <v>2.3333333333333335</v>
      </c>
      <c r="J14" s="51">
        <f t="shared" si="0"/>
        <v>2.6666666666666665</v>
      </c>
      <c r="K14" s="51">
        <f t="shared" si="0"/>
        <v>1.3333333333333333</v>
      </c>
      <c r="L14" s="51">
        <f t="shared" si="0"/>
        <v>3</v>
      </c>
      <c r="M14" s="51">
        <f t="shared" si="0"/>
        <v>2</v>
      </c>
      <c r="N14" s="51">
        <f t="shared" si="0"/>
        <v>1.6666666666666667</v>
      </c>
      <c r="O14" s="51">
        <f t="shared" si="0"/>
        <v>1.3333333333333333</v>
      </c>
      <c r="P14" s="51">
        <f t="shared" si="0"/>
        <v>1</v>
      </c>
      <c r="Q14" s="51">
        <f t="shared" si="0"/>
        <v>1.6666666666666667</v>
      </c>
      <c r="R14" s="51">
        <f t="shared" si="0"/>
        <v>1.3333333333333333</v>
      </c>
      <c r="S14" s="51">
        <f t="shared" si="0"/>
        <v>2</v>
      </c>
      <c r="T14" s="51">
        <f t="shared" si="0"/>
        <v>1</v>
      </c>
      <c r="U14" s="51">
        <f t="shared" si="0"/>
        <v>1</v>
      </c>
      <c r="V14" s="51">
        <f t="shared" si="0"/>
        <v>1.6666666666666667</v>
      </c>
      <c r="W14" s="31"/>
    </row>
    <row r="15" spans="1:23" ht="38.1" customHeight="1" x14ac:dyDescent="0.25">
      <c r="A15" s="15">
        <v>5</v>
      </c>
      <c r="B15" s="40">
        <v>170101161037</v>
      </c>
      <c r="C15" s="41">
        <v>41</v>
      </c>
      <c r="D15" s="41"/>
      <c r="E15" s="41">
        <v>45.5</v>
      </c>
      <c r="F15" s="49"/>
      <c r="G15" s="52" t="s">
        <v>52</v>
      </c>
      <c r="H15" s="53">
        <f>(100*H14)/100</f>
        <v>2.6666666666666661</v>
      </c>
      <c r="I15" s="53">
        <f t="shared" ref="I15:V15" si="1">(100*I14)/100</f>
        <v>2.3333333333333335</v>
      </c>
      <c r="J15" s="53">
        <f t="shared" si="1"/>
        <v>2.6666666666666661</v>
      </c>
      <c r="K15" s="53">
        <f t="shared" si="1"/>
        <v>1.333333333333333</v>
      </c>
      <c r="L15" s="53">
        <f t="shared" si="1"/>
        <v>3</v>
      </c>
      <c r="M15" s="53">
        <f t="shared" si="1"/>
        <v>2</v>
      </c>
      <c r="N15" s="53">
        <f t="shared" si="1"/>
        <v>1.666666666666667</v>
      </c>
      <c r="O15" s="53">
        <f t="shared" si="1"/>
        <v>1.333333333333333</v>
      </c>
      <c r="P15" s="53">
        <f t="shared" si="1"/>
        <v>1</v>
      </c>
      <c r="Q15" s="53">
        <f t="shared" si="1"/>
        <v>1.666666666666667</v>
      </c>
      <c r="R15" s="53">
        <f t="shared" si="1"/>
        <v>1.333333333333333</v>
      </c>
      <c r="S15" s="53">
        <f t="shared" si="1"/>
        <v>2</v>
      </c>
      <c r="T15" s="53">
        <f t="shared" si="1"/>
        <v>1</v>
      </c>
      <c r="U15" s="53">
        <f t="shared" si="1"/>
        <v>1</v>
      </c>
      <c r="V15" s="53">
        <f t="shared" si="1"/>
        <v>1.666666666666667</v>
      </c>
      <c r="W15" s="31"/>
    </row>
    <row r="16" spans="1:23" ht="24.95" customHeight="1" x14ac:dyDescent="0.25">
      <c r="A16" s="15">
        <v>6</v>
      </c>
      <c r="B16" s="40">
        <v>170101160001</v>
      </c>
      <c r="C16" s="41">
        <v>43</v>
      </c>
      <c r="D16" s="41"/>
      <c r="E16" s="41">
        <v>44.5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ht="41.1" customHeight="1" x14ac:dyDescent="0.25">
      <c r="A17" s="15">
        <v>7</v>
      </c>
      <c r="B17" s="40">
        <v>170101160003</v>
      </c>
      <c r="C17" s="41">
        <v>43</v>
      </c>
      <c r="D17" s="41"/>
      <c r="E17" s="41">
        <v>44.5</v>
      </c>
      <c r="F17" s="41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ht="24.95" customHeight="1" x14ac:dyDescent="0.25">
      <c r="A18" s="15">
        <v>8</v>
      </c>
      <c r="B18" s="40">
        <v>170101160005</v>
      </c>
      <c r="C18" s="41">
        <v>43</v>
      </c>
      <c r="D18" s="41"/>
      <c r="E18" s="41">
        <v>42.5</v>
      </c>
      <c r="F18" s="41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ht="24.95" customHeight="1" x14ac:dyDescent="0.25">
      <c r="A19" s="15">
        <v>9</v>
      </c>
      <c r="B19" s="40">
        <v>170101160024</v>
      </c>
      <c r="C19" s="41">
        <v>41</v>
      </c>
      <c r="D19" s="41"/>
      <c r="E19" s="41">
        <v>43</v>
      </c>
      <c r="F19" s="41"/>
      <c r="G19" s="32"/>
      <c r="H19" s="31"/>
      <c r="I19" s="31"/>
      <c r="J19" s="31"/>
      <c r="K19" s="39"/>
      <c r="L19" s="39"/>
      <c r="M19" s="39"/>
      <c r="N19" s="39"/>
      <c r="O19" s="39"/>
      <c r="P19" s="39"/>
      <c r="W19" s="56"/>
    </row>
    <row r="20" spans="1:24" ht="24.95" customHeight="1" x14ac:dyDescent="0.25">
      <c r="A20" s="15">
        <v>10</v>
      </c>
      <c r="B20" s="40">
        <v>170101160026</v>
      </c>
      <c r="C20" s="41">
        <v>44</v>
      </c>
      <c r="D20" s="41"/>
      <c r="E20" s="41">
        <v>46</v>
      </c>
      <c r="F20" s="41"/>
      <c r="G20" s="32"/>
      <c r="H20" s="39"/>
      <c r="I20" s="57"/>
      <c r="J20" s="58"/>
      <c r="K20" s="58"/>
      <c r="L20" s="39"/>
      <c r="M20" s="39"/>
      <c r="N20" s="39"/>
      <c r="O20" s="39"/>
      <c r="P20" s="39"/>
    </row>
    <row r="21" spans="1:24" ht="31.5" customHeight="1" x14ac:dyDescent="0.25">
      <c r="A21" s="15">
        <v>11</v>
      </c>
      <c r="B21" s="40">
        <v>170301160021</v>
      </c>
      <c r="C21" s="41">
        <v>39</v>
      </c>
      <c r="D21" s="41"/>
      <c r="E21" s="41">
        <v>46</v>
      </c>
      <c r="F21" s="41"/>
      <c r="H21" s="59"/>
      <c r="I21" s="1601"/>
      <c r="J21" s="1601"/>
      <c r="M21" s="30"/>
      <c r="N21" s="30"/>
      <c r="O21" s="30"/>
      <c r="P21" s="30"/>
      <c r="Q21" s="30"/>
    </row>
    <row r="22" spans="1:24" ht="24.95" customHeight="1" x14ac:dyDescent="0.25">
      <c r="A22" s="15">
        <v>12</v>
      </c>
      <c r="B22" s="40">
        <v>170301160029</v>
      </c>
      <c r="C22" s="41">
        <v>48.5</v>
      </c>
      <c r="D22" s="41"/>
      <c r="E22" s="41">
        <v>45</v>
      </c>
      <c r="F22" s="41"/>
      <c r="H22" s="60"/>
      <c r="I22" s="61"/>
      <c r="J22" s="61"/>
      <c r="M22" s="30"/>
      <c r="N22" s="30"/>
      <c r="O22" s="30"/>
      <c r="P22" s="30"/>
      <c r="Q22" s="30"/>
    </row>
    <row r="23" spans="1:24" ht="24.95" customHeight="1" x14ac:dyDescent="0.25">
      <c r="A23" s="15">
        <v>13</v>
      </c>
      <c r="B23" s="40">
        <v>170301161060</v>
      </c>
      <c r="C23" s="41">
        <v>38</v>
      </c>
      <c r="D23" s="41"/>
      <c r="E23" s="41">
        <v>44</v>
      </c>
      <c r="F23" s="41"/>
      <c r="H23" s="62"/>
      <c r="I23" s="31"/>
      <c r="J23" s="31"/>
      <c r="K23" s="31"/>
      <c r="L23" s="31"/>
      <c r="M23" s="31"/>
      <c r="N23" s="58"/>
      <c r="O23" s="58"/>
      <c r="P23" s="58"/>
      <c r="Q23" s="58"/>
      <c r="R23" s="58"/>
      <c r="S23" s="31"/>
      <c r="T23" s="31"/>
      <c r="U23" s="31"/>
      <c r="V23" s="31"/>
      <c r="W23" s="31"/>
      <c r="X23" s="31"/>
    </row>
    <row r="24" spans="1:24" ht="24.95" customHeight="1" x14ac:dyDescent="0.25">
      <c r="A24" s="15">
        <v>14</v>
      </c>
      <c r="B24" s="40">
        <v>170301161061</v>
      </c>
      <c r="C24" s="41">
        <v>36.5</v>
      </c>
      <c r="D24" s="41"/>
      <c r="E24" s="41">
        <v>46</v>
      </c>
      <c r="F24" s="41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31"/>
      <c r="X24" s="31"/>
    </row>
    <row r="25" spans="1:24" ht="24.95" customHeight="1" x14ac:dyDescent="0.25">
      <c r="A25" s="15">
        <v>15</v>
      </c>
      <c r="B25" s="40">
        <v>170301161064</v>
      </c>
      <c r="C25" s="41">
        <v>37</v>
      </c>
      <c r="D25" s="63"/>
      <c r="E25" s="41">
        <v>44</v>
      </c>
      <c r="F25" s="63"/>
      <c r="G25" s="64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31"/>
      <c r="X25" s="31"/>
    </row>
    <row r="26" spans="1:24" ht="24.95" customHeight="1" x14ac:dyDescent="0.25">
      <c r="A26" s="15">
        <v>16</v>
      </c>
      <c r="B26" s="65">
        <v>170301161068</v>
      </c>
      <c r="C26" s="41">
        <v>45</v>
      </c>
      <c r="D26" s="41"/>
      <c r="E26" s="41">
        <v>44</v>
      </c>
      <c r="F26" s="41"/>
      <c r="G26" s="64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1"/>
      <c r="X26" s="31"/>
    </row>
    <row r="27" spans="1:24" ht="24.95" customHeight="1" x14ac:dyDescent="0.25">
      <c r="A27" s="15">
        <v>17</v>
      </c>
      <c r="B27" s="65">
        <v>170301161071</v>
      </c>
      <c r="C27" s="41">
        <v>39</v>
      </c>
      <c r="D27" s="41"/>
      <c r="E27" s="41">
        <v>44</v>
      </c>
      <c r="F27" s="41"/>
      <c r="G27" s="64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31"/>
      <c r="X27" s="31"/>
    </row>
    <row r="28" spans="1:24" ht="24.95" customHeight="1" x14ac:dyDescent="0.25">
      <c r="A28" s="15">
        <v>18</v>
      </c>
      <c r="B28" s="65">
        <v>170101160001</v>
      </c>
      <c r="C28" s="41">
        <v>43</v>
      </c>
      <c r="D28" s="41"/>
      <c r="E28" s="41">
        <v>44.5</v>
      </c>
      <c r="F28" s="41"/>
      <c r="G28" s="64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31"/>
      <c r="X28" s="31"/>
    </row>
    <row r="29" spans="1:24" ht="24.95" customHeight="1" x14ac:dyDescent="0.25">
      <c r="A29" s="15">
        <v>19</v>
      </c>
      <c r="B29" s="65">
        <v>170101160003</v>
      </c>
      <c r="C29" s="41">
        <v>43</v>
      </c>
      <c r="D29" s="41"/>
      <c r="E29" s="41">
        <v>44.5</v>
      </c>
      <c r="F29" s="41"/>
      <c r="G29" s="64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31"/>
      <c r="X29" s="31"/>
    </row>
    <row r="30" spans="1:24" ht="24.95" customHeight="1" x14ac:dyDescent="0.25">
      <c r="A30" s="15">
        <v>20</v>
      </c>
      <c r="B30" s="65">
        <v>170101160005</v>
      </c>
      <c r="C30" s="41">
        <v>43</v>
      </c>
      <c r="D30" s="41"/>
      <c r="E30" s="41">
        <v>42.5</v>
      </c>
      <c r="F30" s="41"/>
      <c r="G30" s="64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31"/>
      <c r="X30" s="31"/>
    </row>
    <row r="31" spans="1:24" ht="24.95" customHeight="1" x14ac:dyDescent="0.25">
      <c r="A31" s="15">
        <v>21</v>
      </c>
      <c r="B31" s="65">
        <v>170101160024</v>
      </c>
      <c r="C31" s="41">
        <v>41</v>
      </c>
      <c r="D31" s="41"/>
      <c r="E31" s="41">
        <v>43</v>
      </c>
      <c r="F31" s="41"/>
      <c r="G31" s="64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31"/>
      <c r="X31" s="31"/>
    </row>
    <row r="32" spans="1:24" ht="24.95" customHeight="1" x14ac:dyDescent="0.25">
      <c r="A32" s="15">
        <v>22</v>
      </c>
      <c r="B32" s="65">
        <v>170101160026</v>
      </c>
      <c r="C32" s="41">
        <v>44</v>
      </c>
      <c r="D32" s="41"/>
      <c r="E32" s="41">
        <v>46</v>
      </c>
      <c r="F32" s="41"/>
      <c r="G32" s="64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31"/>
      <c r="X32" s="31"/>
    </row>
    <row r="33" spans="2:24" ht="24.95" customHeight="1" x14ac:dyDescent="0.25">
      <c r="B33" s="65"/>
      <c r="C33" s="41"/>
      <c r="D33" s="41"/>
      <c r="E33" s="41"/>
      <c r="F33" s="41"/>
      <c r="G33" s="64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31"/>
      <c r="X33" s="31"/>
    </row>
    <row r="34" spans="2:24" ht="24.95" customHeight="1" x14ac:dyDescent="0.25">
      <c r="B34" s="65"/>
      <c r="C34" s="41"/>
      <c r="D34" s="41"/>
      <c r="E34" s="41"/>
      <c r="F34" s="41"/>
      <c r="G34" s="64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31"/>
    </row>
    <row r="35" spans="2:24" ht="24.95" customHeight="1" x14ac:dyDescent="0.25">
      <c r="B35" s="65"/>
      <c r="C35" s="41"/>
      <c r="D35" s="41"/>
      <c r="E35" s="41"/>
      <c r="F35" s="41"/>
      <c r="G35" s="54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31"/>
      <c r="X35" s="31"/>
    </row>
    <row r="36" spans="2:24" ht="24.95" customHeight="1" x14ac:dyDescent="0.25">
      <c r="B36" s="65"/>
      <c r="C36" s="41"/>
      <c r="D36" s="41"/>
      <c r="E36" s="41"/>
      <c r="F36" s="41"/>
      <c r="G36" s="6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24.95" customHeight="1" x14ac:dyDescent="0.25">
      <c r="B37" s="65"/>
      <c r="C37" s="41"/>
      <c r="D37" s="41"/>
      <c r="E37" s="41"/>
      <c r="F37" s="41"/>
      <c r="G37" s="6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24.95" customHeight="1" x14ac:dyDescent="0.25">
      <c r="B38" s="65"/>
      <c r="C38" s="41"/>
      <c r="D38" s="41"/>
      <c r="E38" s="41"/>
      <c r="F38" s="41"/>
      <c r="G38" s="64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31"/>
      <c r="X38" s="31"/>
    </row>
    <row r="39" spans="2:24" ht="24.95" customHeight="1" x14ac:dyDescent="0.25">
      <c r="B39" s="65"/>
      <c r="C39" s="41"/>
      <c r="D39" s="41"/>
      <c r="E39" s="41"/>
      <c r="F39" s="41"/>
      <c r="G39" s="64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31"/>
      <c r="X39" s="31"/>
    </row>
    <row r="40" spans="2:24" ht="24.95" customHeight="1" x14ac:dyDescent="0.25">
      <c r="B40" s="65"/>
      <c r="C40" s="41"/>
      <c r="D40" s="41"/>
      <c r="E40" s="41"/>
      <c r="F40" s="41"/>
      <c r="G40" s="64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31"/>
      <c r="X40" s="31"/>
    </row>
    <row r="41" spans="2:24" ht="24.95" customHeight="1" x14ac:dyDescent="0.25">
      <c r="B41" s="65"/>
      <c r="C41" s="41"/>
      <c r="D41" s="41"/>
      <c r="E41" s="41"/>
      <c r="F41" s="41"/>
      <c r="G41" s="64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31"/>
      <c r="X41" s="31"/>
    </row>
    <row r="42" spans="2:24" ht="24.95" customHeight="1" x14ac:dyDescent="0.25">
      <c r="B42" s="65"/>
      <c r="C42" s="41"/>
      <c r="D42" s="41"/>
      <c r="E42" s="41"/>
      <c r="F42" s="41"/>
      <c r="G42" s="64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31"/>
      <c r="X42" s="31"/>
    </row>
    <row r="43" spans="2:24" ht="24.95" customHeight="1" x14ac:dyDescent="0.25">
      <c r="B43" s="65"/>
      <c r="C43" s="41"/>
      <c r="D43" s="41"/>
      <c r="E43" s="41"/>
      <c r="F43" s="41"/>
      <c r="G43" s="64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31"/>
      <c r="X43" s="31"/>
    </row>
    <row r="44" spans="2:24" ht="24.95" customHeight="1" x14ac:dyDescent="0.25">
      <c r="B44" s="65"/>
      <c r="C44" s="41"/>
      <c r="D44" s="41"/>
      <c r="E44" s="41"/>
      <c r="F44" s="41"/>
      <c r="G44" s="64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31"/>
      <c r="X44" s="31"/>
    </row>
    <row r="45" spans="2:24" ht="24.95" customHeight="1" x14ac:dyDescent="0.25">
      <c r="B45" s="65"/>
      <c r="C45" s="41"/>
      <c r="D45" s="41"/>
      <c r="E45" s="41"/>
      <c r="F45" s="41"/>
      <c r="G45" s="64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31"/>
      <c r="X45" s="31"/>
    </row>
    <row r="46" spans="2:24" ht="24.95" customHeight="1" x14ac:dyDescent="0.25">
      <c r="B46" s="65"/>
      <c r="C46" s="41"/>
      <c r="D46" s="41"/>
      <c r="E46" s="41"/>
      <c r="F46" s="41"/>
      <c r="G46" s="64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31"/>
      <c r="X46" s="31"/>
    </row>
    <row r="47" spans="2:24" ht="24.95" customHeight="1" x14ac:dyDescent="0.25">
      <c r="B47" s="65"/>
      <c r="C47" s="41"/>
      <c r="D47" s="41"/>
      <c r="E47" s="41"/>
      <c r="F47" s="41"/>
      <c r="G47" s="64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31"/>
      <c r="X47" s="31"/>
    </row>
    <row r="48" spans="2:24" ht="24.95" customHeight="1" x14ac:dyDescent="0.25">
      <c r="B48" s="65"/>
      <c r="C48" s="41"/>
      <c r="D48" s="41"/>
      <c r="E48" s="41"/>
      <c r="F48" s="41"/>
      <c r="G48" s="64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31"/>
      <c r="X48" s="31"/>
    </row>
    <row r="49" spans="2:24" ht="24.95" customHeight="1" x14ac:dyDescent="0.25">
      <c r="B49" s="65"/>
      <c r="C49" s="41"/>
      <c r="D49" s="41"/>
      <c r="E49" s="41"/>
      <c r="F49" s="41"/>
      <c r="G49" s="5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31"/>
      <c r="X49" s="31"/>
    </row>
    <row r="50" spans="2:24" ht="24.95" customHeight="1" x14ac:dyDescent="0.25">
      <c r="B50" s="65"/>
      <c r="C50" s="41"/>
      <c r="D50" s="41"/>
      <c r="E50" s="41"/>
      <c r="F50" s="41"/>
      <c r="G50" s="62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2:24" ht="24.95" customHeight="1" x14ac:dyDescent="0.25">
      <c r="B51" s="65"/>
      <c r="C51" s="41"/>
      <c r="D51" s="41"/>
      <c r="E51" s="41"/>
      <c r="F51" s="41"/>
      <c r="G51" s="62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2:24" ht="24.95" customHeight="1" x14ac:dyDescent="0.25">
      <c r="B52" s="65"/>
      <c r="C52" s="41"/>
      <c r="D52" s="63"/>
      <c r="E52" s="41"/>
      <c r="F52" s="63"/>
      <c r="G52" s="64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31"/>
      <c r="X52" s="31"/>
    </row>
    <row r="53" spans="2:24" ht="24.95" customHeight="1" x14ac:dyDescent="0.25">
      <c r="B53" s="65"/>
      <c r="C53" s="41"/>
      <c r="D53" s="63"/>
      <c r="E53" s="41"/>
      <c r="F53" s="63"/>
      <c r="G53" s="64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31"/>
      <c r="X53" s="31"/>
    </row>
    <row r="54" spans="2:24" ht="24.95" customHeight="1" x14ac:dyDescent="0.25">
      <c r="B54" s="65"/>
      <c r="C54" s="41"/>
      <c r="D54" s="41"/>
      <c r="E54" s="41"/>
      <c r="F54" s="41"/>
      <c r="G54" s="64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31"/>
      <c r="X54" s="31"/>
    </row>
    <row r="55" spans="2:24" ht="24.95" customHeight="1" x14ac:dyDescent="0.25">
      <c r="B55" s="65"/>
      <c r="C55" s="41"/>
      <c r="D55" s="41"/>
      <c r="E55" s="41"/>
      <c r="F55" s="41"/>
      <c r="G55" s="64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31"/>
      <c r="X55" s="31"/>
    </row>
    <row r="56" spans="2:24" ht="24.95" customHeight="1" x14ac:dyDescent="0.25">
      <c r="B56" s="65"/>
      <c r="C56" s="41"/>
      <c r="D56" s="41"/>
      <c r="E56" s="41"/>
      <c r="F56" s="41"/>
      <c r="G56" s="64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31"/>
      <c r="X56" s="31"/>
    </row>
    <row r="57" spans="2:24" ht="24.95" customHeight="1" x14ac:dyDescent="0.25">
      <c r="B57" s="65"/>
      <c r="C57" s="41"/>
      <c r="D57" s="41"/>
      <c r="E57" s="41"/>
      <c r="F57" s="41"/>
      <c r="G57" s="64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31"/>
      <c r="X57" s="31"/>
    </row>
    <row r="58" spans="2:24" ht="24.95" customHeight="1" x14ac:dyDescent="0.25">
      <c r="B58" s="65"/>
      <c r="C58" s="41"/>
      <c r="D58" s="41"/>
      <c r="E58" s="41"/>
      <c r="F58" s="41"/>
      <c r="G58" s="64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31"/>
      <c r="X58" s="31"/>
    </row>
    <row r="59" spans="2:24" ht="24.95" customHeight="1" x14ac:dyDescent="0.25">
      <c r="B59" s="65"/>
      <c r="C59" s="41"/>
      <c r="D59" s="41"/>
      <c r="E59" s="41"/>
      <c r="F59" s="41"/>
      <c r="G59" s="64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31"/>
      <c r="X59" s="31"/>
    </row>
    <row r="60" spans="2:24" ht="24.95" customHeight="1" x14ac:dyDescent="0.25">
      <c r="B60" s="65"/>
      <c r="C60" s="41"/>
      <c r="D60" s="41"/>
      <c r="E60" s="41"/>
      <c r="F60" s="41"/>
      <c r="G60" s="64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31"/>
      <c r="X60" s="31"/>
    </row>
    <row r="61" spans="2:24" ht="24.95" customHeight="1" x14ac:dyDescent="0.25">
      <c r="B61" s="65"/>
      <c r="C61" s="41"/>
      <c r="D61" s="41"/>
      <c r="E61" s="41"/>
      <c r="F61" s="41"/>
      <c r="G61" s="64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31"/>
      <c r="X61" s="31"/>
    </row>
    <row r="62" spans="2:24" ht="24.95" customHeight="1" x14ac:dyDescent="0.25">
      <c r="B62" s="65"/>
      <c r="C62" s="41"/>
      <c r="D62" s="41"/>
      <c r="E62" s="41"/>
      <c r="F62" s="41"/>
      <c r="G62" s="64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31"/>
      <c r="X62" s="31"/>
    </row>
    <row r="63" spans="2:24" ht="24.95" customHeight="1" x14ac:dyDescent="0.25">
      <c r="B63" s="65"/>
      <c r="C63" s="41"/>
      <c r="D63" s="41"/>
      <c r="E63" s="41"/>
      <c r="F63" s="41"/>
      <c r="G63" s="62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2:24" ht="24.95" customHeight="1" x14ac:dyDescent="0.25">
      <c r="B64" s="65"/>
      <c r="C64" s="41"/>
      <c r="D64" s="41"/>
      <c r="E64" s="41"/>
      <c r="F64" s="41"/>
      <c r="G64" s="62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 ht="24.95" customHeight="1" x14ac:dyDescent="0.25">
      <c r="B65" s="65"/>
      <c r="C65" s="41"/>
      <c r="D65" s="41"/>
      <c r="E65" s="41"/>
      <c r="F65" s="41"/>
      <c r="G65" s="62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 ht="24.95" customHeight="1" x14ac:dyDescent="0.25">
      <c r="B66" s="65"/>
      <c r="C66" s="66"/>
      <c r="D66" s="66"/>
      <c r="E66" s="66"/>
      <c r="F66" s="41"/>
      <c r="G66" s="62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ht="24.95" customHeight="1" x14ac:dyDescent="0.25">
      <c r="B67" s="65"/>
      <c r="C67" s="67"/>
      <c r="D67" s="67"/>
      <c r="E67" s="68"/>
      <c r="F67" s="69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24" ht="24.95" customHeight="1" x14ac:dyDescent="0.25">
      <c r="B68" s="65"/>
      <c r="C68" s="67"/>
      <c r="D68" s="67"/>
      <c r="E68" s="68"/>
      <c r="F68" s="69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4" ht="24.95" customHeight="1" x14ac:dyDescent="0.25">
      <c r="B69" s="65"/>
      <c r="C69" s="67"/>
      <c r="D69" s="67"/>
      <c r="E69" s="68"/>
      <c r="F69" s="69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24" ht="24.95" customHeight="1" x14ac:dyDescent="0.25">
      <c r="B70" s="65"/>
      <c r="C70" s="67"/>
      <c r="D70" s="67"/>
      <c r="E70" s="68"/>
      <c r="F70" s="69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24" ht="24.95" customHeight="1" x14ac:dyDescent="0.25">
      <c r="B71" s="65"/>
      <c r="C71" s="67"/>
      <c r="D71" s="67"/>
      <c r="E71" s="68"/>
      <c r="F71" s="69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24" ht="24.95" customHeight="1" x14ac:dyDescent="0.25">
      <c r="B72" s="65"/>
      <c r="C72" s="67"/>
      <c r="D72" s="67"/>
      <c r="E72" s="68"/>
      <c r="F72" s="69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24" ht="24.95" customHeight="1" x14ac:dyDescent="0.25">
      <c r="B73" s="65"/>
      <c r="C73" s="67"/>
      <c r="D73" s="67"/>
      <c r="E73" s="68"/>
      <c r="F73" s="69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1:24" ht="24.95" customHeight="1" x14ac:dyDescent="0.25">
      <c r="B74" s="65"/>
      <c r="C74" s="67"/>
      <c r="D74" s="67"/>
      <c r="E74" s="68"/>
      <c r="F74" s="69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1:24" ht="24.95" customHeight="1" x14ac:dyDescent="0.25">
      <c r="A75" s="62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24" ht="24.95" customHeight="1" x14ac:dyDescent="0.25">
      <c r="A76" s="62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1:24" ht="24.95" customHeight="1" x14ac:dyDescent="0.25">
      <c r="A77" s="62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1:24" ht="24.95" customHeight="1" x14ac:dyDescent="0.25">
      <c r="A78" s="62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1:24" ht="24.95" customHeight="1" x14ac:dyDescent="0.25">
      <c r="A79" s="7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1:24" ht="24.95" customHeight="1" x14ac:dyDescent="0.25">
      <c r="A80" s="70"/>
      <c r="B80" s="71"/>
      <c r="C80" s="7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23" ht="24.95" customHeight="1" x14ac:dyDescent="0.25">
      <c r="A81" s="70"/>
      <c r="B81" s="71"/>
      <c r="C81" s="7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23" ht="24.95" customHeight="1" x14ac:dyDescent="0.25">
      <c r="A82" s="70"/>
      <c r="B82" s="71"/>
      <c r="C82" s="7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1:23" x14ac:dyDescent="0.25">
      <c r="A83" s="70"/>
      <c r="B83" s="71"/>
      <c r="C83" s="7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23" s="74" customFormat="1" ht="15.75" x14ac:dyDescent="0.25">
      <c r="A84" s="72"/>
      <c r="B84" s="72"/>
      <c r="C84" s="73"/>
      <c r="D84" s="73"/>
      <c r="E84" s="73"/>
      <c r="F84" s="73"/>
      <c r="G84" s="72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72"/>
      <c r="B85" s="72"/>
      <c r="C85" s="72"/>
      <c r="D85" s="72"/>
      <c r="E85" s="72"/>
      <c r="F85" s="72"/>
      <c r="G85" s="72"/>
      <c r="H85"/>
      <c r="I85"/>
      <c r="W85" s="74"/>
    </row>
    <row r="86" spans="1:23" ht="15.75" x14ac:dyDescent="0.25">
      <c r="A86" s="72"/>
      <c r="B86" s="72"/>
      <c r="C86" s="75"/>
      <c r="D86" s="75"/>
      <c r="E86" s="75"/>
      <c r="F86" s="75"/>
      <c r="G86" s="72"/>
      <c r="H86"/>
      <c r="I86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</row>
    <row r="87" spans="1:23" x14ac:dyDescent="0.25">
      <c r="A87" s="72"/>
      <c r="B87" s="72"/>
      <c r="C87" s="72"/>
      <c r="D87" s="72"/>
      <c r="E87" s="72"/>
      <c r="F87" s="72"/>
      <c r="G87" s="72"/>
      <c r="H87"/>
      <c r="I87"/>
    </row>
    <row r="88" spans="1:23" x14ac:dyDescent="0.25">
      <c r="A88" s="72"/>
      <c r="B88" s="72"/>
      <c r="C88" s="72"/>
      <c r="D88" s="72"/>
      <c r="E88" s="72"/>
      <c r="F88" s="72"/>
      <c r="G88" s="72"/>
      <c r="H88"/>
      <c r="I88"/>
    </row>
    <row r="89" spans="1:23" x14ac:dyDescent="0.25">
      <c r="A89" s="72"/>
      <c r="B89" s="72"/>
      <c r="C89" s="72"/>
      <c r="D89" s="72"/>
      <c r="E89" s="72"/>
      <c r="F89" s="72"/>
      <c r="G89" s="72"/>
      <c r="H89"/>
      <c r="I89"/>
    </row>
    <row r="90" spans="1:23" x14ac:dyDescent="0.25">
      <c r="A90" s="72"/>
      <c r="B90" s="72"/>
      <c r="C90" s="72"/>
      <c r="D90" s="72"/>
      <c r="E90" s="72"/>
      <c r="F90" s="72"/>
      <c r="G90" s="72"/>
      <c r="H90"/>
      <c r="I90"/>
    </row>
    <row r="91" spans="1:23" s="74" customFormat="1" ht="15.75" x14ac:dyDescent="0.25">
      <c r="A91" s="72"/>
      <c r="B91" s="72"/>
      <c r="C91" s="72"/>
      <c r="D91" s="72"/>
      <c r="E91" s="72"/>
      <c r="F91" s="72"/>
      <c r="G91" s="72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72"/>
      <c r="B92" s="72"/>
      <c r="C92" s="72"/>
      <c r="D92" s="72"/>
      <c r="E92" s="72"/>
      <c r="F92" s="72"/>
      <c r="G92" s="72"/>
      <c r="H92"/>
      <c r="I92"/>
      <c r="W92" s="74"/>
    </row>
    <row r="93" spans="1:23" ht="15.75" x14ac:dyDescent="0.25">
      <c r="A93" s="72"/>
      <c r="B93" s="72"/>
      <c r="C93" s="72"/>
      <c r="D93" s="72"/>
      <c r="E93" s="72"/>
      <c r="F93" s="72"/>
      <c r="G93" s="72"/>
      <c r="H93"/>
      <c r="I93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</row>
    <row r="94" spans="1:23" x14ac:dyDescent="0.25">
      <c r="A94" s="72"/>
      <c r="B94" s="72"/>
      <c r="C94" s="72"/>
      <c r="D94" s="72"/>
      <c r="E94" s="72"/>
      <c r="F94" s="72"/>
      <c r="G94" s="72"/>
      <c r="H94"/>
      <c r="I94"/>
    </row>
    <row r="95" spans="1:23" x14ac:dyDescent="0.25">
      <c r="A95" s="72"/>
      <c r="B95" s="72"/>
      <c r="C95" s="72"/>
      <c r="D95" s="72"/>
      <c r="E95" s="72"/>
      <c r="F95" s="72"/>
      <c r="G95" s="72"/>
      <c r="H95"/>
      <c r="I95"/>
    </row>
    <row r="96" spans="1:23" x14ac:dyDescent="0.25">
      <c r="A96" s="72"/>
      <c r="B96" s="72"/>
      <c r="C96" s="72"/>
      <c r="D96" s="72"/>
      <c r="E96" s="72"/>
      <c r="F96" s="72"/>
      <c r="G96" s="72"/>
      <c r="H96"/>
      <c r="I96"/>
    </row>
    <row r="97" spans="1:23" x14ac:dyDescent="0.25">
      <c r="A97" s="72"/>
      <c r="B97" s="72"/>
      <c r="C97" s="72"/>
      <c r="D97" s="72"/>
      <c r="E97" s="72"/>
      <c r="F97" s="72"/>
      <c r="G97" s="72"/>
      <c r="H97"/>
      <c r="I97"/>
    </row>
    <row r="98" spans="1:23" x14ac:dyDescent="0.25">
      <c r="A98" s="72"/>
      <c r="B98" s="72"/>
      <c r="C98" s="72"/>
      <c r="D98" s="72"/>
      <c r="E98" s="72"/>
      <c r="F98" s="72"/>
      <c r="G98" s="72"/>
      <c r="H98"/>
      <c r="I98"/>
    </row>
    <row r="99" spans="1:23" s="74" customFormat="1" ht="15.75" x14ac:dyDescent="0.25">
      <c r="A99" s="72"/>
      <c r="B99" s="72"/>
      <c r="C99" s="72"/>
      <c r="D99" s="72"/>
      <c r="E99" s="72"/>
      <c r="F99" s="72"/>
      <c r="G99" s="72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72"/>
      <c r="B100" s="72"/>
      <c r="C100" s="72"/>
      <c r="D100" s="72"/>
      <c r="E100" s="72"/>
      <c r="F100" s="72"/>
      <c r="G100" s="72"/>
      <c r="H100"/>
      <c r="I100"/>
      <c r="W100" s="74"/>
    </row>
    <row r="101" spans="1:23" ht="15.75" x14ac:dyDescent="0.25">
      <c r="A101" s="72"/>
      <c r="B101" s="72"/>
      <c r="C101" s="72"/>
      <c r="D101" s="72"/>
      <c r="E101" s="72"/>
      <c r="F101" s="72"/>
      <c r="G101" s="72"/>
      <c r="H101"/>
      <c r="I101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</row>
    <row r="102" spans="1:23" x14ac:dyDescent="0.25">
      <c r="A102" s="72"/>
      <c r="B102" s="72"/>
      <c r="C102" s="72"/>
      <c r="D102" s="72"/>
      <c r="E102" s="72"/>
      <c r="F102" s="72"/>
      <c r="G102" s="72"/>
      <c r="H102"/>
      <c r="I102"/>
    </row>
    <row r="103" spans="1:23" x14ac:dyDescent="0.25">
      <c r="G103" s="72"/>
      <c r="H103"/>
      <c r="I103"/>
    </row>
    <row r="104" spans="1:23" x14ac:dyDescent="0.25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563"/>
      <c r="G1" s="1605"/>
      <c r="H1" s="1605"/>
      <c r="I1" s="1605"/>
      <c r="J1" s="1605"/>
      <c r="K1" s="1605"/>
      <c r="L1" s="1605"/>
      <c r="M1" s="1605"/>
      <c r="N1" s="536"/>
      <c r="O1" s="536"/>
      <c r="P1" s="536"/>
      <c r="Q1" s="536"/>
      <c r="R1" s="536"/>
      <c r="S1" s="536"/>
      <c r="T1" s="536"/>
      <c r="U1" s="536"/>
      <c r="V1" s="536"/>
      <c r="W1" s="536"/>
    </row>
    <row r="2" spans="1:23" x14ac:dyDescent="0.25">
      <c r="A2" s="1600" t="s">
        <v>1</v>
      </c>
      <c r="B2" s="1600"/>
      <c r="C2" s="1600"/>
      <c r="D2" s="1600"/>
      <c r="E2" s="1600"/>
      <c r="F2" s="564"/>
      <c r="G2" s="574" t="s">
        <v>2</v>
      </c>
      <c r="H2" s="575"/>
      <c r="I2" s="571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</row>
    <row r="3" spans="1:23" ht="75" x14ac:dyDescent="0.25">
      <c r="A3" s="1600" t="s">
        <v>68</v>
      </c>
      <c r="B3" s="1600"/>
      <c r="C3" s="1600"/>
      <c r="D3" s="1600"/>
      <c r="E3" s="1600"/>
      <c r="F3" s="564"/>
      <c r="G3" s="574" t="s">
        <v>69</v>
      </c>
      <c r="H3" s="575"/>
      <c r="I3" s="583" t="s">
        <v>5</v>
      </c>
      <c r="J3" s="536"/>
      <c r="K3" s="577" t="s">
        <v>6</v>
      </c>
      <c r="L3" s="577" t="s">
        <v>7</v>
      </c>
      <c r="M3" s="536"/>
      <c r="N3" s="577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70</v>
      </c>
      <c r="B4" s="1600"/>
      <c r="C4" s="1600"/>
      <c r="D4" s="1600"/>
      <c r="E4" s="1600"/>
      <c r="F4" s="564"/>
      <c r="G4" s="574" t="s">
        <v>11</v>
      </c>
      <c r="H4" s="575"/>
      <c r="I4" s="571"/>
      <c r="J4" s="536"/>
      <c r="K4" s="578" t="s">
        <v>12</v>
      </c>
      <c r="L4" s="578">
        <v>3</v>
      </c>
      <c r="M4" s="536"/>
      <c r="N4" s="594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572" t="s">
        <v>71</v>
      </c>
      <c r="B5" s="572"/>
      <c r="C5" s="572"/>
      <c r="D5" s="572"/>
      <c r="E5" s="572"/>
      <c r="F5" s="564"/>
      <c r="G5" s="574" t="s">
        <v>14</v>
      </c>
      <c r="H5" s="569">
        <v>0</v>
      </c>
      <c r="I5" s="571"/>
      <c r="J5" s="536"/>
      <c r="K5" s="579" t="s">
        <v>15</v>
      </c>
      <c r="L5" s="579">
        <v>2</v>
      </c>
      <c r="M5" s="536"/>
      <c r="N5" s="595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536"/>
      <c r="B6" s="559" t="s">
        <v>16</v>
      </c>
      <c r="C6" s="542" t="s">
        <v>17</v>
      </c>
      <c r="D6" s="542" t="s">
        <v>18</v>
      </c>
      <c r="E6" s="542" t="s">
        <v>19</v>
      </c>
      <c r="F6" s="542" t="s">
        <v>18</v>
      </c>
      <c r="G6" s="574" t="s">
        <v>19</v>
      </c>
      <c r="H6" s="568">
        <v>100</v>
      </c>
      <c r="I6" s="571"/>
      <c r="J6" s="536"/>
      <c r="K6" s="580" t="s">
        <v>20</v>
      </c>
      <c r="L6" s="580">
        <v>1</v>
      </c>
      <c r="M6" s="536"/>
      <c r="N6" s="596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536"/>
      <c r="B7" s="541" t="s">
        <v>21</v>
      </c>
      <c r="C7" s="558" t="s">
        <v>22</v>
      </c>
      <c r="D7" s="558"/>
      <c r="E7" s="543" t="s">
        <v>22</v>
      </c>
      <c r="F7" s="543"/>
      <c r="G7" s="573" t="s">
        <v>23</v>
      </c>
      <c r="H7" s="582">
        <v>50</v>
      </c>
      <c r="I7" s="576">
        <v>0.6</v>
      </c>
      <c r="J7" s="536"/>
      <c r="K7" s="581" t="s">
        <v>24</v>
      </c>
      <c r="L7" s="581">
        <v>0</v>
      </c>
      <c r="M7" s="536"/>
      <c r="N7" s="597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536"/>
      <c r="B8" s="541" t="s">
        <v>25</v>
      </c>
      <c r="C8" s="543" t="s">
        <v>26</v>
      </c>
      <c r="D8" s="543"/>
      <c r="E8" s="543" t="s">
        <v>27</v>
      </c>
      <c r="F8" s="543"/>
      <c r="G8" s="573" t="s">
        <v>28</v>
      </c>
      <c r="H8" s="574" t="s">
        <v>72</v>
      </c>
      <c r="I8" s="571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6"/>
    </row>
    <row r="9" spans="1:23" x14ac:dyDescent="0.25">
      <c r="A9" s="536"/>
      <c r="B9" s="541" t="s">
        <v>30</v>
      </c>
      <c r="C9" s="543" t="s">
        <v>31</v>
      </c>
      <c r="D9" s="543"/>
      <c r="E9" s="543" t="s">
        <v>31</v>
      </c>
      <c r="F9" s="565"/>
      <c r="G9" s="536"/>
      <c r="H9" s="570"/>
      <c r="I9" s="570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56"/>
    </row>
    <row r="10" spans="1:23" ht="15.75" x14ac:dyDescent="0.25">
      <c r="A10" s="544"/>
      <c r="B10" s="541" t="s">
        <v>32</v>
      </c>
      <c r="C10" s="543">
        <v>50</v>
      </c>
      <c r="D10" s="562">
        <v>27.500000000000004</v>
      </c>
      <c r="E10" s="545">
        <v>50</v>
      </c>
      <c r="F10" s="567">
        <v>27.500000000000004</v>
      </c>
      <c r="G10" s="557"/>
      <c r="H10" s="548" t="s">
        <v>33</v>
      </c>
      <c r="I10" s="548" t="s">
        <v>34</v>
      </c>
      <c r="J10" s="549" t="s">
        <v>35</v>
      </c>
      <c r="K10" s="549" t="s">
        <v>36</v>
      </c>
      <c r="L10" s="549" t="s">
        <v>37</v>
      </c>
      <c r="M10" s="549" t="s">
        <v>38</v>
      </c>
      <c r="N10" s="549" t="s">
        <v>39</v>
      </c>
      <c r="O10" s="549" t="s">
        <v>40</v>
      </c>
      <c r="P10" s="549" t="s">
        <v>41</v>
      </c>
      <c r="Q10" s="549" t="s">
        <v>42</v>
      </c>
      <c r="R10" s="549" t="s">
        <v>43</v>
      </c>
      <c r="S10" s="549" t="s">
        <v>44</v>
      </c>
      <c r="T10" s="549" t="s">
        <v>45</v>
      </c>
      <c r="U10" s="549" t="s">
        <v>46</v>
      </c>
      <c r="V10" s="549" t="s">
        <v>47</v>
      </c>
      <c r="W10" s="556"/>
    </row>
    <row r="11" spans="1:23" ht="15.75" x14ac:dyDescent="0.25">
      <c r="A11" s="540">
        <v>1</v>
      </c>
      <c r="B11" s="599" t="s">
        <v>73</v>
      </c>
      <c r="C11" s="546">
        <v>26</v>
      </c>
      <c r="D11" s="546">
        <v>0</v>
      </c>
      <c r="E11" s="546">
        <v>41</v>
      </c>
      <c r="F11" s="566">
        <v>1</v>
      </c>
      <c r="G11" s="560" t="s">
        <v>48</v>
      </c>
      <c r="H11" s="601">
        <v>3</v>
      </c>
      <c r="I11" s="600">
        <v>2</v>
      </c>
      <c r="J11" s="600">
        <v>1</v>
      </c>
      <c r="K11" s="602">
        <v>1</v>
      </c>
      <c r="L11" s="600">
        <v>2</v>
      </c>
      <c r="M11" s="600">
        <v>2</v>
      </c>
      <c r="N11" s="600"/>
      <c r="O11" s="600"/>
      <c r="P11" s="600"/>
      <c r="Q11" s="600"/>
      <c r="R11" s="600"/>
      <c r="S11" s="600"/>
      <c r="T11" s="600">
        <v>2</v>
      </c>
      <c r="U11" s="600"/>
      <c r="V11" s="600">
        <v>3</v>
      </c>
      <c r="W11" s="556"/>
    </row>
    <row r="12" spans="1:23" ht="15.75" x14ac:dyDescent="0.25">
      <c r="A12" s="536"/>
      <c r="B12" s="550"/>
      <c r="C12" s="546"/>
      <c r="D12" s="592">
        <v>0</v>
      </c>
      <c r="E12" s="546"/>
      <c r="F12" s="593">
        <v>100</v>
      </c>
      <c r="G12" s="560" t="s">
        <v>49</v>
      </c>
      <c r="H12" s="555">
        <v>3</v>
      </c>
      <c r="I12" s="554"/>
      <c r="J12" s="554">
        <v>2</v>
      </c>
      <c r="K12" s="600"/>
      <c r="L12" s="554">
        <v>1</v>
      </c>
      <c r="M12" s="554"/>
      <c r="N12" s="554">
        <v>1</v>
      </c>
      <c r="O12" s="554"/>
      <c r="P12" s="554"/>
      <c r="Q12" s="554"/>
      <c r="R12" s="554">
        <v>1</v>
      </c>
      <c r="S12" s="554">
        <v>1</v>
      </c>
      <c r="T12" s="554"/>
      <c r="U12" s="554">
        <v>1</v>
      </c>
      <c r="V12" s="554">
        <v>2</v>
      </c>
      <c r="W12" s="556"/>
    </row>
    <row r="13" spans="1:23" ht="15.75" x14ac:dyDescent="0.25">
      <c r="A13" s="536"/>
      <c r="B13" s="550"/>
      <c r="C13" s="603"/>
      <c r="D13" s="603"/>
      <c r="E13" s="603"/>
      <c r="F13" s="604"/>
      <c r="G13" s="560" t="s">
        <v>50</v>
      </c>
      <c r="H13" s="555">
        <v>3</v>
      </c>
      <c r="I13" s="554">
        <v>1</v>
      </c>
      <c r="J13" s="554"/>
      <c r="K13" s="554">
        <v>1</v>
      </c>
      <c r="L13" s="554"/>
      <c r="M13" s="554">
        <v>1</v>
      </c>
      <c r="N13" s="554">
        <v>1</v>
      </c>
      <c r="O13" s="554"/>
      <c r="P13" s="554"/>
      <c r="Q13" s="554"/>
      <c r="R13" s="554"/>
      <c r="S13" s="554"/>
      <c r="T13" s="554">
        <v>1</v>
      </c>
      <c r="U13" s="554">
        <v>1</v>
      </c>
      <c r="V13" s="554"/>
      <c r="W13" s="556"/>
    </row>
    <row r="14" spans="1:23" ht="15.75" x14ac:dyDescent="0.25">
      <c r="A14" s="536"/>
      <c r="B14" s="550"/>
      <c r="C14" s="603"/>
      <c r="D14" s="603"/>
      <c r="E14" s="603"/>
      <c r="F14" s="604"/>
      <c r="G14" s="561" t="s">
        <v>51</v>
      </c>
      <c r="H14" s="555">
        <v>3</v>
      </c>
      <c r="I14" s="555">
        <v>1</v>
      </c>
      <c r="J14" s="555">
        <v>1.5</v>
      </c>
      <c r="K14" s="555">
        <v>1</v>
      </c>
      <c r="L14" s="555">
        <v>1.5</v>
      </c>
      <c r="M14" s="555">
        <v>1.5</v>
      </c>
      <c r="N14" s="555">
        <v>1</v>
      </c>
      <c r="O14" s="555"/>
      <c r="P14" s="555"/>
      <c r="Q14" s="555"/>
      <c r="R14" s="555">
        <v>1</v>
      </c>
      <c r="S14" s="555">
        <v>1</v>
      </c>
      <c r="T14" s="555">
        <v>1.5</v>
      </c>
      <c r="U14" s="555">
        <v>1</v>
      </c>
      <c r="V14" s="555">
        <v>2.5</v>
      </c>
      <c r="W14" s="556"/>
    </row>
    <row r="15" spans="1:23" ht="15.75" x14ac:dyDescent="0.25">
      <c r="A15" s="536"/>
      <c r="B15" s="550"/>
      <c r="C15" s="603"/>
      <c r="D15" s="603"/>
      <c r="E15" s="606"/>
      <c r="F15" s="603"/>
      <c r="G15" s="608" t="s">
        <v>52</v>
      </c>
      <c r="H15" s="598">
        <v>1.5</v>
      </c>
      <c r="I15" s="598">
        <v>0.5</v>
      </c>
      <c r="J15" s="598">
        <v>0.75</v>
      </c>
      <c r="K15" s="598">
        <v>0.5</v>
      </c>
      <c r="L15" s="598">
        <v>0.75</v>
      </c>
      <c r="M15" s="598">
        <v>0.75</v>
      </c>
      <c r="N15" s="598">
        <v>0.5</v>
      </c>
      <c r="O15" s="598"/>
      <c r="P15" s="598"/>
      <c r="Q15" s="598"/>
      <c r="R15" s="598">
        <v>0.5</v>
      </c>
      <c r="S15" s="598">
        <v>0.5</v>
      </c>
      <c r="T15" s="598">
        <v>0.75</v>
      </c>
      <c r="U15" s="598">
        <v>0.5</v>
      </c>
      <c r="V15" s="598">
        <v>1.25</v>
      </c>
      <c r="W15" s="556"/>
    </row>
    <row r="16" spans="1:23" x14ac:dyDescent="0.25">
      <c r="A16" s="536"/>
      <c r="B16" s="550"/>
      <c r="C16" s="603"/>
      <c r="D16" s="603"/>
      <c r="E16" s="606"/>
      <c r="F16" s="603"/>
      <c r="G16" s="588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36"/>
    </row>
    <row r="17" spans="2:24" x14ac:dyDescent="0.25">
      <c r="B17" s="550"/>
      <c r="C17" s="603"/>
      <c r="D17" s="603"/>
      <c r="E17" s="606"/>
      <c r="F17" s="603"/>
      <c r="G17" s="536"/>
      <c r="H17" s="551"/>
      <c r="I17" s="551"/>
      <c r="J17" s="551"/>
      <c r="K17" s="551"/>
      <c r="L17" s="551"/>
      <c r="M17" s="551"/>
      <c r="N17" s="551"/>
      <c r="O17" s="551"/>
      <c r="P17" s="551"/>
      <c r="Q17" s="551"/>
      <c r="R17" s="551"/>
      <c r="S17" s="551"/>
      <c r="T17" s="551"/>
      <c r="U17" s="551"/>
      <c r="V17" s="551"/>
      <c r="W17" s="536"/>
      <c r="X17" s="536"/>
    </row>
    <row r="18" spans="2:24" x14ac:dyDescent="0.25">
      <c r="B18" s="550"/>
      <c r="C18" s="603"/>
      <c r="D18" s="603"/>
      <c r="E18" s="606"/>
      <c r="F18" s="603"/>
      <c r="G18" s="544"/>
      <c r="H18" s="556"/>
      <c r="I18" s="556"/>
      <c r="J18" s="556"/>
      <c r="K18" s="556"/>
      <c r="L18" s="556"/>
      <c r="M18" s="556"/>
      <c r="N18" s="556"/>
      <c r="O18" s="556"/>
      <c r="P18" s="556"/>
      <c r="Q18" s="551"/>
      <c r="R18" s="551"/>
      <c r="S18" s="551"/>
      <c r="T18" s="551"/>
      <c r="U18" s="551"/>
      <c r="V18" s="551"/>
      <c r="W18" s="551"/>
      <c r="X18" s="536"/>
    </row>
    <row r="19" spans="2:24" x14ac:dyDescent="0.25">
      <c r="B19" s="550"/>
      <c r="C19" s="603"/>
      <c r="D19" s="603"/>
      <c r="E19" s="606"/>
      <c r="F19" s="603"/>
      <c r="G19" s="544"/>
      <c r="H19" s="556"/>
      <c r="I19" s="556"/>
      <c r="J19" s="556"/>
      <c r="K19" s="538"/>
      <c r="L19" s="538"/>
      <c r="M19" s="538"/>
      <c r="N19" s="538"/>
      <c r="O19" s="538"/>
      <c r="P19" s="538"/>
      <c r="Q19" s="536"/>
      <c r="R19" s="536"/>
      <c r="S19" s="536"/>
      <c r="T19" s="536"/>
      <c r="U19" s="536"/>
      <c r="V19" s="536"/>
      <c r="W19" s="551"/>
      <c r="X19" s="536"/>
    </row>
    <row r="20" spans="2:24" x14ac:dyDescent="0.25">
      <c r="B20" s="550"/>
      <c r="C20" s="603"/>
      <c r="D20" s="603"/>
      <c r="E20" s="606"/>
      <c r="F20" s="603"/>
      <c r="G20" s="544"/>
      <c r="H20" s="610"/>
      <c r="I20" s="611"/>
      <c r="J20" s="612"/>
      <c r="K20" s="585"/>
      <c r="L20" s="538"/>
      <c r="M20" s="538"/>
      <c r="N20" s="538"/>
      <c r="O20" s="538"/>
      <c r="P20" s="538"/>
      <c r="Q20" s="536"/>
      <c r="R20" s="536"/>
      <c r="S20" s="536"/>
      <c r="T20" s="536"/>
      <c r="U20" s="536"/>
      <c r="V20" s="536"/>
      <c r="W20" s="536"/>
      <c r="X20" s="536"/>
    </row>
    <row r="21" spans="2:24" x14ac:dyDescent="0.25">
      <c r="B21" s="550"/>
      <c r="C21" s="603"/>
      <c r="D21" s="603"/>
      <c r="E21" s="606"/>
      <c r="F21" s="603"/>
      <c r="G21" s="536"/>
      <c r="H21" s="613"/>
      <c r="I21" s="615"/>
      <c r="J21" s="615"/>
      <c r="K21" s="536"/>
      <c r="L21" s="536"/>
      <c r="M21" s="570"/>
      <c r="N21" s="570"/>
      <c r="O21" s="570"/>
      <c r="P21" s="570"/>
      <c r="Q21" s="570"/>
      <c r="R21" s="536"/>
      <c r="S21" s="536"/>
      <c r="T21" s="536"/>
      <c r="U21" s="536"/>
      <c r="V21" s="536"/>
      <c r="W21" s="536"/>
      <c r="X21" s="536"/>
    </row>
    <row r="22" spans="2:24" x14ac:dyDescent="0.25">
      <c r="B22" s="550"/>
      <c r="C22" s="603"/>
      <c r="D22" s="603"/>
      <c r="E22" s="606"/>
      <c r="F22" s="603"/>
      <c r="G22" s="536"/>
      <c r="H22" s="614"/>
      <c r="I22" s="615"/>
      <c r="J22" s="615"/>
      <c r="K22" s="536"/>
      <c r="L22" s="536"/>
      <c r="M22" s="570"/>
      <c r="N22" s="570"/>
      <c r="O22" s="570"/>
      <c r="P22" s="570"/>
      <c r="Q22" s="570"/>
      <c r="R22" s="536"/>
      <c r="S22" s="536"/>
      <c r="T22" s="536"/>
      <c r="U22" s="536"/>
      <c r="V22" s="536"/>
      <c r="W22" s="536"/>
      <c r="X22" s="536"/>
    </row>
    <row r="23" spans="2:24" x14ac:dyDescent="0.25">
      <c r="B23" s="550"/>
      <c r="C23" s="603"/>
      <c r="D23" s="603"/>
      <c r="E23" s="606"/>
      <c r="F23" s="603"/>
      <c r="G23" s="536"/>
      <c r="H23" s="616"/>
      <c r="I23" s="610"/>
      <c r="J23" s="610"/>
      <c r="K23" s="556"/>
      <c r="L23" s="556"/>
      <c r="M23" s="556"/>
      <c r="N23" s="585"/>
      <c r="O23" s="585"/>
      <c r="P23" s="585"/>
      <c r="Q23" s="585"/>
      <c r="R23" s="585"/>
      <c r="S23" s="556"/>
      <c r="T23" s="556"/>
      <c r="U23" s="556"/>
      <c r="V23" s="556"/>
      <c r="W23" s="556"/>
      <c r="X23" s="556"/>
    </row>
    <row r="24" spans="2:24" x14ac:dyDescent="0.25">
      <c r="B24" s="550"/>
      <c r="C24" s="603"/>
      <c r="D24" s="603"/>
      <c r="E24" s="606"/>
      <c r="F24" s="603"/>
      <c r="G24" s="536"/>
      <c r="H24" s="536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56"/>
      <c r="X24" s="556"/>
    </row>
    <row r="25" spans="2:24" ht="15.75" x14ac:dyDescent="0.25">
      <c r="B25" s="550"/>
      <c r="C25" s="605"/>
      <c r="D25" s="605"/>
      <c r="E25" s="607"/>
      <c r="F25" s="605"/>
      <c r="G25" s="586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56"/>
      <c r="X25" s="556"/>
    </row>
    <row r="26" spans="2:24" ht="15.75" x14ac:dyDescent="0.25">
      <c r="B26" s="550"/>
      <c r="C26" s="603"/>
      <c r="D26" s="603"/>
      <c r="E26" s="606"/>
      <c r="F26" s="603"/>
      <c r="G26" s="586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56"/>
      <c r="X26" s="556"/>
    </row>
    <row r="27" spans="2:24" ht="15.75" x14ac:dyDescent="0.25">
      <c r="B27" s="550"/>
      <c r="C27" s="603"/>
      <c r="D27" s="603"/>
      <c r="E27" s="606"/>
      <c r="F27" s="603"/>
      <c r="G27" s="586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56"/>
      <c r="X27" s="556"/>
    </row>
    <row r="28" spans="2:24" ht="15.75" x14ac:dyDescent="0.25">
      <c r="B28" s="550"/>
      <c r="C28" s="603"/>
      <c r="D28" s="603"/>
      <c r="E28" s="606"/>
      <c r="F28" s="603"/>
      <c r="G28" s="586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56"/>
      <c r="X28" s="556"/>
    </row>
    <row r="29" spans="2:24" ht="15.75" x14ac:dyDescent="0.25">
      <c r="B29" s="550"/>
      <c r="C29" s="603"/>
      <c r="D29" s="603"/>
      <c r="E29" s="606"/>
      <c r="F29" s="603"/>
      <c r="G29" s="586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56"/>
      <c r="X29" s="556"/>
    </row>
    <row r="30" spans="2:24" ht="15.75" x14ac:dyDescent="0.25">
      <c r="B30" s="550"/>
      <c r="C30" s="603"/>
      <c r="D30" s="603"/>
      <c r="E30" s="606"/>
      <c r="F30" s="603"/>
      <c r="G30" s="586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56"/>
      <c r="X30" s="556"/>
    </row>
    <row r="31" spans="2:24" ht="15.75" x14ac:dyDescent="0.25">
      <c r="B31" s="550"/>
      <c r="C31" s="603"/>
      <c r="D31" s="603"/>
      <c r="E31" s="606"/>
      <c r="F31" s="603"/>
      <c r="G31" s="586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56"/>
      <c r="X31" s="556"/>
    </row>
    <row r="32" spans="2:24" ht="15.75" x14ac:dyDescent="0.25">
      <c r="B32" s="550"/>
      <c r="C32" s="603"/>
      <c r="D32" s="603"/>
      <c r="E32" s="606"/>
      <c r="F32" s="603"/>
      <c r="G32" s="586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56"/>
      <c r="X32" s="556"/>
    </row>
    <row r="33" spans="2:24" ht="15.75" x14ac:dyDescent="0.25">
      <c r="B33" s="550"/>
      <c r="C33" s="603"/>
      <c r="D33" s="603"/>
      <c r="E33" s="606"/>
      <c r="F33" s="603"/>
      <c r="G33" s="586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56"/>
      <c r="X33" s="556"/>
    </row>
    <row r="34" spans="2:24" ht="15.75" x14ac:dyDescent="0.25">
      <c r="B34" s="550"/>
      <c r="C34" s="603"/>
      <c r="D34" s="603"/>
      <c r="E34" s="606"/>
      <c r="F34" s="603"/>
      <c r="G34" s="586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56"/>
    </row>
    <row r="35" spans="2:24" x14ac:dyDescent="0.25">
      <c r="B35" s="550"/>
      <c r="C35" s="603"/>
      <c r="D35" s="603"/>
      <c r="E35" s="606"/>
      <c r="F35" s="603"/>
      <c r="G35" s="588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56"/>
      <c r="X35" s="556"/>
    </row>
    <row r="36" spans="2:24" x14ac:dyDescent="0.25">
      <c r="B36" s="550"/>
      <c r="C36" s="603"/>
      <c r="D36" s="603"/>
      <c r="E36" s="606"/>
      <c r="F36" s="603"/>
      <c r="G36" s="584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</row>
    <row r="37" spans="2:24" x14ac:dyDescent="0.25">
      <c r="B37" s="550"/>
      <c r="C37" s="603"/>
      <c r="D37" s="603"/>
      <c r="E37" s="606"/>
      <c r="F37" s="603"/>
      <c r="G37" s="584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</row>
    <row r="38" spans="2:24" ht="15.75" x14ac:dyDescent="0.25">
      <c r="B38" s="550"/>
      <c r="C38" s="603"/>
      <c r="D38" s="603"/>
      <c r="E38" s="606"/>
      <c r="F38" s="603"/>
      <c r="G38" s="586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56"/>
      <c r="X38" s="556"/>
    </row>
    <row r="39" spans="2:24" ht="15.75" x14ac:dyDescent="0.25">
      <c r="B39" s="550"/>
      <c r="C39" s="603"/>
      <c r="D39" s="603"/>
      <c r="E39" s="606"/>
      <c r="F39" s="603"/>
      <c r="G39" s="586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56"/>
      <c r="X39" s="556"/>
    </row>
    <row r="40" spans="2:24" ht="15.75" x14ac:dyDescent="0.25">
      <c r="B40" s="550"/>
      <c r="C40" s="603"/>
      <c r="D40" s="603"/>
      <c r="E40" s="606"/>
      <c r="F40" s="603"/>
      <c r="G40" s="586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56"/>
      <c r="X40" s="556"/>
    </row>
    <row r="41" spans="2:24" ht="15.75" x14ac:dyDescent="0.25">
      <c r="B41" s="550"/>
      <c r="C41" s="603"/>
      <c r="D41" s="603"/>
      <c r="E41" s="606"/>
      <c r="F41" s="603"/>
      <c r="G41" s="586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56"/>
      <c r="X41" s="556"/>
    </row>
    <row r="42" spans="2:24" ht="15.75" x14ac:dyDescent="0.25">
      <c r="B42" s="550"/>
      <c r="C42" s="603"/>
      <c r="D42" s="603"/>
      <c r="E42" s="606"/>
      <c r="F42" s="603"/>
      <c r="G42" s="586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56"/>
      <c r="X42" s="556"/>
    </row>
    <row r="43" spans="2:24" ht="15.75" x14ac:dyDescent="0.25">
      <c r="B43" s="550"/>
      <c r="C43" s="603"/>
      <c r="D43" s="603"/>
      <c r="E43" s="606"/>
      <c r="F43" s="603"/>
      <c r="G43" s="586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56"/>
      <c r="X43" s="556"/>
    </row>
    <row r="44" spans="2:24" ht="15.75" x14ac:dyDescent="0.25">
      <c r="B44" s="550"/>
      <c r="C44" s="603"/>
      <c r="D44" s="603"/>
      <c r="E44" s="606"/>
      <c r="F44" s="603"/>
      <c r="G44" s="586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56"/>
      <c r="X44" s="556"/>
    </row>
    <row r="45" spans="2:24" ht="15.75" x14ac:dyDescent="0.25">
      <c r="B45" s="550"/>
      <c r="C45" s="603"/>
      <c r="D45" s="603"/>
      <c r="E45" s="606"/>
      <c r="F45" s="603"/>
      <c r="G45" s="586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56"/>
      <c r="X45" s="556"/>
    </row>
    <row r="46" spans="2:24" ht="15.75" x14ac:dyDescent="0.25">
      <c r="B46" s="550"/>
      <c r="C46" s="603"/>
      <c r="D46" s="603"/>
      <c r="E46" s="606"/>
      <c r="F46" s="603"/>
      <c r="G46" s="586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56"/>
      <c r="X46" s="556"/>
    </row>
    <row r="47" spans="2:24" ht="15.75" x14ac:dyDescent="0.25">
      <c r="B47" s="550"/>
      <c r="C47" s="603"/>
      <c r="D47" s="603"/>
      <c r="E47" s="606"/>
      <c r="F47" s="603"/>
      <c r="G47" s="586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56"/>
      <c r="X47" s="556"/>
    </row>
    <row r="48" spans="2:24" ht="15.75" x14ac:dyDescent="0.25">
      <c r="B48" s="550"/>
      <c r="C48" s="603"/>
      <c r="D48" s="603"/>
      <c r="E48" s="606"/>
      <c r="F48" s="603"/>
      <c r="G48" s="586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56"/>
      <c r="X48" s="556"/>
    </row>
    <row r="49" spans="2:24" x14ac:dyDescent="0.25">
      <c r="B49" s="550"/>
      <c r="C49" s="603"/>
      <c r="D49" s="603"/>
      <c r="E49" s="606"/>
      <c r="F49" s="603"/>
      <c r="G49" s="588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56"/>
      <c r="X49" s="556"/>
    </row>
    <row r="50" spans="2:24" x14ac:dyDescent="0.25">
      <c r="B50" s="550"/>
      <c r="C50" s="603"/>
      <c r="D50" s="603"/>
      <c r="E50" s="606"/>
      <c r="F50" s="603"/>
      <c r="G50" s="584"/>
      <c r="H50" s="556"/>
      <c r="I50" s="556"/>
      <c r="J50" s="556"/>
      <c r="K50" s="556"/>
      <c r="L50" s="556"/>
      <c r="M50" s="556"/>
      <c r="N50" s="556"/>
      <c r="O50" s="556"/>
      <c r="P50" s="556"/>
      <c r="Q50" s="556"/>
      <c r="R50" s="556"/>
      <c r="S50" s="556"/>
      <c r="T50" s="556"/>
      <c r="U50" s="556"/>
      <c r="V50" s="556"/>
      <c r="W50" s="556"/>
      <c r="X50" s="556"/>
    </row>
    <row r="51" spans="2:24" x14ac:dyDescent="0.25">
      <c r="B51" s="550"/>
      <c r="C51" s="603"/>
      <c r="D51" s="603"/>
      <c r="E51" s="606"/>
      <c r="F51" s="603"/>
      <c r="G51" s="584"/>
      <c r="H51" s="556"/>
      <c r="I51" s="556"/>
      <c r="J51" s="556"/>
      <c r="K51" s="556"/>
      <c r="L51" s="556"/>
      <c r="M51" s="556"/>
      <c r="N51" s="556"/>
      <c r="O51" s="556"/>
      <c r="P51" s="556"/>
      <c r="Q51" s="556"/>
      <c r="R51" s="556"/>
      <c r="S51" s="556"/>
      <c r="T51" s="556"/>
      <c r="U51" s="556"/>
      <c r="V51" s="556"/>
      <c r="W51" s="556"/>
      <c r="X51" s="556"/>
    </row>
    <row r="52" spans="2:24" ht="15.75" x14ac:dyDescent="0.25">
      <c r="B52" s="550"/>
      <c r="C52" s="605"/>
      <c r="D52" s="605"/>
      <c r="E52" s="607"/>
      <c r="F52" s="605"/>
      <c r="G52" s="586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56"/>
      <c r="X52" s="556"/>
    </row>
    <row r="53" spans="2:24" ht="15.75" x14ac:dyDescent="0.25">
      <c r="B53" s="550"/>
      <c r="C53" s="605"/>
      <c r="D53" s="605"/>
      <c r="E53" s="607"/>
      <c r="F53" s="605"/>
      <c r="G53" s="586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56"/>
      <c r="X53" s="556"/>
    </row>
    <row r="54" spans="2:24" ht="15.75" x14ac:dyDescent="0.25">
      <c r="B54" s="550"/>
      <c r="C54" s="603"/>
      <c r="D54" s="603"/>
      <c r="E54" s="606"/>
      <c r="F54" s="603"/>
      <c r="G54" s="586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56"/>
      <c r="X54" s="556"/>
    </row>
    <row r="55" spans="2:24" ht="15.75" x14ac:dyDescent="0.25">
      <c r="B55" s="550"/>
      <c r="C55" s="603"/>
      <c r="D55" s="603"/>
      <c r="E55" s="606"/>
      <c r="F55" s="603"/>
      <c r="G55" s="586"/>
      <c r="H55" s="587"/>
      <c r="I55" s="587"/>
      <c r="J55" s="587"/>
      <c r="K55" s="587"/>
      <c r="L55" s="587"/>
      <c r="M55" s="587"/>
      <c r="N55" s="587"/>
      <c r="O55" s="587"/>
      <c r="P55" s="587"/>
      <c r="Q55" s="587"/>
      <c r="R55" s="587"/>
      <c r="S55" s="587"/>
      <c r="T55" s="587"/>
      <c r="U55" s="587"/>
      <c r="V55" s="587"/>
      <c r="W55" s="556"/>
      <c r="X55" s="556"/>
    </row>
    <row r="56" spans="2:24" ht="15.75" x14ac:dyDescent="0.25">
      <c r="B56" s="550"/>
      <c r="C56" s="603"/>
      <c r="D56" s="603"/>
      <c r="E56" s="606"/>
      <c r="F56" s="603"/>
      <c r="G56" s="586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56"/>
      <c r="X56" s="556"/>
    </row>
    <row r="57" spans="2:24" ht="15.75" x14ac:dyDescent="0.25">
      <c r="B57" s="550"/>
      <c r="C57" s="603"/>
      <c r="D57" s="603"/>
      <c r="E57" s="606"/>
      <c r="F57" s="603"/>
      <c r="G57" s="586"/>
      <c r="H57" s="587"/>
      <c r="I57" s="587"/>
      <c r="J57" s="587"/>
      <c r="K57" s="587"/>
      <c r="L57" s="587"/>
      <c r="M57" s="587"/>
      <c r="N57" s="587"/>
      <c r="O57" s="587"/>
      <c r="P57" s="587"/>
      <c r="Q57" s="587"/>
      <c r="R57" s="587"/>
      <c r="S57" s="587"/>
      <c r="T57" s="587"/>
      <c r="U57" s="587"/>
      <c r="V57" s="587"/>
      <c r="W57" s="556"/>
      <c r="X57" s="556"/>
    </row>
    <row r="58" spans="2:24" ht="15.75" x14ac:dyDescent="0.25">
      <c r="B58" s="550"/>
      <c r="C58" s="603"/>
      <c r="D58" s="603"/>
      <c r="E58" s="606"/>
      <c r="F58" s="603"/>
      <c r="G58" s="586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587"/>
      <c r="U58" s="587"/>
      <c r="V58" s="587"/>
      <c r="W58" s="556"/>
      <c r="X58" s="556"/>
    </row>
    <row r="59" spans="2:24" ht="15.75" x14ac:dyDescent="0.25">
      <c r="B59" s="550"/>
      <c r="C59" s="603"/>
      <c r="D59" s="603"/>
      <c r="E59" s="606"/>
      <c r="F59" s="603"/>
      <c r="G59" s="586"/>
      <c r="H59" s="587"/>
      <c r="I59" s="587"/>
      <c r="J59" s="587"/>
      <c r="K59" s="587"/>
      <c r="L59" s="587"/>
      <c r="M59" s="587"/>
      <c r="N59" s="587"/>
      <c r="O59" s="587"/>
      <c r="P59" s="587"/>
      <c r="Q59" s="587"/>
      <c r="R59" s="587"/>
      <c r="S59" s="587"/>
      <c r="T59" s="587"/>
      <c r="U59" s="587"/>
      <c r="V59" s="587"/>
      <c r="W59" s="556"/>
      <c r="X59" s="556"/>
    </row>
    <row r="60" spans="2:24" ht="15.75" x14ac:dyDescent="0.25">
      <c r="B60" s="550"/>
      <c r="C60" s="603"/>
      <c r="D60" s="603"/>
      <c r="E60" s="606"/>
      <c r="F60" s="603"/>
      <c r="G60" s="586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587"/>
      <c r="U60" s="587"/>
      <c r="V60" s="587"/>
      <c r="W60" s="556"/>
      <c r="X60" s="556"/>
    </row>
    <row r="61" spans="2:24" ht="15.75" x14ac:dyDescent="0.25">
      <c r="B61" s="550"/>
      <c r="C61" s="603"/>
      <c r="D61" s="603"/>
      <c r="E61" s="606"/>
      <c r="F61" s="603"/>
      <c r="G61" s="586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587"/>
      <c r="W61" s="556"/>
      <c r="X61" s="556"/>
    </row>
    <row r="62" spans="2:24" ht="15.75" x14ac:dyDescent="0.25">
      <c r="B62" s="550"/>
      <c r="C62" s="603"/>
      <c r="D62" s="603"/>
      <c r="E62" s="606"/>
      <c r="F62" s="603"/>
      <c r="G62" s="586"/>
      <c r="H62" s="587"/>
      <c r="I62" s="587"/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56"/>
      <c r="X62" s="556"/>
    </row>
    <row r="63" spans="2:24" x14ac:dyDescent="0.25">
      <c r="B63" s="550"/>
      <c r="C63" s="603"/>
      <c r="D63" s="603"/>
      <c r="E63" s="606"/>
      <c r="F63" s="603"/>
      <c r="G63" s="584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  <c r="X63" s="556"/>
    </row>
    <row r="64" spans="2:24" x14ac:dyDescent="0.25">
      <c r="B64" s="550"/>
      <c r="C64" s="603"/>
      <c r="D64" s="603"/>
      <c r="E64" s="606"/>
      <c r="F64" s="603"/>
      <c r="G64" s="584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</row>
    <row r="65" spans="2:24" x14ac:dyDescent="0.25">
      <c r="B65" s="550"/>
      <c r="C65" s="603"/>
      <c r="D65" s="603"/>
      <c r="E65" s="606"/>
      <c r="F65" s="603"/>
      <c r="G65" s="584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</row>
    <row r="66" spans="2:24" x14ac:dyDescent="0.25">
      <c r="B66" s="550"/>
      <c r="C66" s="603"/>
      <c r="D66" s="603"/>
      <c r="E66" s="606"/>
      <c r="F66" s="603"/>
      <c r="G66" s="584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</row>
    <row r="67" spans="2:24" x14ac:dyDescent="0.25">
      <c r="B67" s="550"/>
      <c r="C67" s="603"/>
      <c r="D67" s="603"/>
      <c r="E67" s="606"/>
      <c r="F67" s="603"/>
      <c r="G67" s="584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</row>
    <row r="68" spans="2:24" x14ac:dyDescent="0.25">
      <c r="B68" s="550"/>
      <c r="C68" s="603"/>
      <c r="D68" s="603"/>
      <c r="E68" s="606"/>
      <c r="F68" s="603"/>
      <c r="G68" s="584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</row>
    <row r="69" spans="2:24" x14ac:dyDescent="0.25">
      <c r="B69" s="550"/>
      <c r="C69" s="603"/>
      <c r="D69" s="603"/>
      <c r="E69" s="606"/>
      <c r="F69" s="603"/>
      <c r="G69" s="584"/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</row>
    <row r="70" spans="2:24" x14ac:dyDescent="0.25">
      <c r="B70" s="550"/>
      <c r="C70" s="603"/>
      <c r="D70" s="603"/>
      <c r="E70" s="606"/>
      <c r="F70" s="603"/>
      <c r="G70" s="584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</row>
    <row r="71" spans="2:24" x14ac:dyDescent="0.25">
      <c r="B71" s="550"/>
      <c r="C71" s="603"/>
      <c r="D71" s="603"/>
      <c r="E71" s="606"/>
      <c r="F71" s="603"/>
      <c r="G71" s="584"/>
      <c r="H71" s="556"/>
      <c r="I71" s="556"/>
      <c r="J71" s="556"/>
      <c r="K71" s="556"/>
      <c r="L71" s="556"/>
      <c r="M71" s="556"/>
      <c r="N71" s="556"/>
      <c r="O71" s="556"/>
      <c r="P71" s="556"/>
      <c r="Q71" s="556"/>
      <c r="R71" s="556"/>
      <c r="S71" s="556"/>
      <c r="T71" s="556"/>
      <c r="U71" s="556"/>
      <c r="V71" s="556"/>
      <c r="W71" s="556"/>
      <c r="X71" s="556"/>
    </row>
    <row r="72" spans="2:24" x14ac:dyDescent="0.25">
      <c r="B72" s="550"/>
      <c r="C72" s="603"/>
      <c r="D72" s="603"/>
      <c r="E72" s="606"/>
      <c r="F72" s="603"/>
      <c r="G72" s="584"/>
      <c r="H72" s="556"/>
      <c r="I72" s="556"/>
      <c r="J72" s="556"/>
      <c r="K72" s="556"/>
      <c r="L72" s="556"/>
      <c r="M72" s="556"/>
      <c r="N72" s="556"/>
      <c r="O72" s="556"/>
      <c r="P72" s="556"/>
      <c r="Q72" s="556"/>
      <c r="R72" s="556"/>
      <c r="S72" s="556"/>
      <c r="T72" s="556"/>
      <c r="U72" s="556"/>
      <c r="V72" s="556"/>
      <c r="W72" s="556"/>
      <c r="X72" s="556"/>
    </row>
    <row r="73" spans="2:24" x14ac:dyDescent="0.25">
      <c r="B73" s="550"/>
      <c r="C73" s="603"/>
      <c r="D73" s="603"/>
      <c r="E73" s="606"/>
      <c r="F73" s="603"/>
      <c r="G73" s="584"/>
      <c r="H73" s="556"/>
      <c r="I73" s="556"/>
      <c r="J73" s="556"/>
      <c r="K73" s="556"/>
      <c r="L73" s="556"/>
      <c r="M73" s="556"/>
      <c r="N73" s="556"/>
      <c r="O73" s="556"/>
      <c r="P73" s="556"/>
      <c r="Q73" s="556"/>
      <c r="R73" s="556"/>
      <c r="S73" s="556"/>
      <c r="T73" s="556"/>
      <c r="U73" s="556"/>
      <c r="V73" s="556"/>
      <c r="W73" s="556"/>
      <c r="X73" s="556"/>
    </row>
    <row r="74" spans="2:24" x14ac:dyDescent="0.25">
      <c r="B74" s="550"/>
      <c r="C74" s="603"/>
      <c r="D74" s="603"/>
      <c r="E74" s="606"/>
      <c r="F74" s="603"/>
      <c r="G74" s="584"/>
      <c r="H74" s="556"/>
      <c r="I74" s="556"/>
      <c r="J74" s="556"/>
      <c r="K74" s="556"/>
      <c r="L74" s="556"/>
      <c r="M74" s="556"/>
      <c r="N74" s="556"/>
      <c r="O74" s="556"/>
      <c r="P74" s="556"/>
      <c r="Q74" s="556"/>
      <c r="R74" s="556"/>
      <c r="S74" s="556"/>
      <c r="T74" s="556"/>
      <c r="U74" s="556"/>
      <c r="V74" s="556"/>
      <c r="W74" s="556"/>
      <c r="X74" s="556"/>
    </row>
    <row r="75" spans="2:24" x14ac:dyDescent="0.25">
      <c r="B75" s="550"/>
      <c r="C75" s="603"/>
      <c r="D75" s="603"/>
      <c r="E75" s="606"/>
      <c r="F75" s="603"/>
      <c r="G75" s="584"/>
      <c r="H75" s="556"/>
      <c r="I75" s="556"/>
      <c r="J75" s="556"/>
      <c r="K75" s="556"/>
      <c r="L75" s="556"/>
      <c r="M75" s="556"/>
      <c r="N75" s="556"/>
      <c r="O75" s="556"/>
      <c r="P75" s="556"/>
      <c r="Q75" s="556"/>
      <c r="R75" s="556"/>
      <c r="S75" s="556"/>
      <c r="T75" s="556"/>
      <c r="U75" s="556"/>
      <c r="V75" s="556"/>
      <c r="W75" s="556"/>
      <c r="X75" s="556"/>
    </row>
    <row r="76" spans="2:24" x14ac:dyDescent="0.25">
      <c r="B76" s="550"/>
      <c r="C76" s="603"/>
      <c r="D76" s="603"/>
      <c r="E76" s="606"/>
      <c r="F76" s="603"/>
      <c r="G76" s="584"/>
      <c r="H76" s="556"/>
      <c r="I76" s="556"/>
      <c r="J76" s="556"/>
      <c r="K76" s="556"/>
      <c r="L76" s="556"/>
      <c r="M76" s="556"/>
      <c r="N76" s="556"/>
      <c r="O76" s="556"/>
      <c r="P76" s="556"/>
      <c r="Q76" s="556"/>
      <c r="R76" s="556"/>
      <c r="S76" s="556"/>
      <c r="T76" s="556"/>
      <c r="U76" s="556"/>
      <c r="V76" s="556"/>
      <c r="W76" s="556"/>
      <c r="X76" s="556"/>
    </row>
    <row r="77" spans="2:24" x14ac:dyDescent="0.25">
      <c r="B77" s="550"/>
      <c r="C77" s="603"/>
      <c r="D77" s="603"/>
      <c r="E77" s="606"/>
      <c r="F77" s="603"/>
      <c r="G77" s="584"/>
      <c r="H77" s="556"/>
      <c r="I77" s="556"/>
      <c r="J77" s="556"/>
      <c r="K77" s="556"/>
      <c r="L77" s="556"/>
      <c r="M77" s="556"/>
      <c r="N77" s="556"/>
      <c r="O77" s="556"/>
      <c r="P77" s="556"/>
      <c r="Q77" s="556"/>
      <c r="R77" s="556"/>
      <c r="S77" s="556"/>
      <c r="T77" s="556"/>
      <c r="U77" s="556"/>
      <c r="V77" s="556"/>
      <c r="W77" s="556"/>
      <c r="X77" s="556"/>
    </row>
    <row r="78" spans="2:24" x14ac:dyDescent="0.25">
      <c r="B78" s="550"/>
      <c r="C78" s="603"/>
      <c r="D78" s="603"/>
      <c r="E78" s="606"/>
      <c r="F78" s="603"/>
      <c r="G78" s="584"/>
      <c r="H78" s="556"/>
      <c r="I78" s="556"/>
      <c r="J78" s="556"/>
      <c r="K78" s="556"/>
      <c r="L78" s="556"/>
      <c r="M78" s="556"/>
      <c r="N78" s="556"/>
      <c r="O78" s="556"/>
      <c r="P78" s="556"/>
      <c r="Q78" s="556"/>
      <c r="R78" s="556"/>
      <c r="S78" s="556"/>
      <c r="T78" s="556"/>
      <c r="U78" s="556"/>
      <c r="V78" s="556"/>
      <c r="W78" s="556"/>
      <c r="X78" s="556"/>
    </row>
    <row r="79" spans="2:24" x14ac:dyDescent="0.25">
      <c r="B79" s="550"/>
      <c r="C79" s="603"/>
      <c r="D79" s="603"/>
      <c r="E79" s="606"/>
      <c r="F79" s="603"/>
      <c r="G79" s="590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</row>
    <row r="80" spans="2:24" x14ac:dyDescent="0.25">
      <c r="B80" s="550"/>
      <c r="C80" s="605"/>
      <c r="D80" s="605"/>
      <c r="E80" s="607"/>
      <c r="F80" s="605"/>
      <c r="G80" s="590"/>
      <c r="H80" s="591"/>
      <c r="I80" s="591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</row>
    <row r="81" spans="1:24" x14ac:dyDescent="0.25">
      <c r="A81" s="536"/>
      <c r="B81" s="550"/>
      <c r="C81" s="605"/>
      <c r="D81" s="605"/>
      <c r="E81" s="607"/>
      <c r="F81" s="605"/>
      <c r="G81" s="590"/>
      <c r="H81" s="591"/>
      <c r="I81" s="591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</row>
    <row r="82" spans="1:24" x14ac:dyDescent="0.25">
      <c r="A82" s="536"/>
      <c r="B82" s="550"/>
      <c r="C82" s="603"/>
      <c r="D82" s="603"/>
      <c r="E82" s="606"/>
      <c r="F82" s="603"/>
      <c r="G82" s="590"/>
      <c r="H82" s="591"/>
      <c r="I82" s="591"/>
      <c r="J82" s="556"/>
      <c r="K82" s="556"/>
      <c r="L82" s="556"/>
      <c r="M82" s="556"/>
      <c r="N82" s="556"/>
      <c r="O82" s="556"/>
      <c r="P82" s="556"/>
      <c r="Q82" s="556"/>
      <c r="R82" s="556"/>
      <c r="S82" s="556"/>
      <c r="T82" s="556"/>
      <c r="U82" s="556"/>
      <c r="V82" s="556"/>
      <c r="W82" s="556"/>
      <c r="X82" s="556"/>
    </row>
    <row r="83" spans="1:24" x14ac:dyDescent="0.25">
      <c r="A83" s="547"/>
      <c r="B83" s="547"/>
      <c r="C83" s="547"/>
      <c r="D83" s="547"/>
      <c r="E83" s="547"/>
      <c r="F83" s="609"/>
      <c r="G83" s="590"/>
      <c r="H83" s="591"/>
      <c r="I83" s="591"/>
      <c r="J83" s="556"/>
      <c r="K83" s="556"/>
      <c r="L83" s="556"/>
      <c r="M83" s="556"/>
      <c r="N83" s="556"/>
      <c r="O83" s="556"/>
      <c r="P83" s="556"/>
      <c r="Q83" s="556"/>
      <c r="R83" s="556"/>
      <c r="S83" s="556"/>
      <c r="T83" s="556"/>
      <c r="U83" s="556"/>
      <c r="V83" s="556"/>
      <c r="W83" s="556"/>
      <c r="X83" s="556"/>
    </row>
    <row r="84" spans="1:24" ht="15.75" x14ac:dyDescent="0.25">
      <c r="A84" s="547"/>
      <c r="B84" s="547"/>
      <c r="C84" s="553"/>
      <c r="D84" s="553"/>
      <c r="E84" s="553"/>
      <c r="F84" s="553"/>
      <c r="G84" s="547"/>
      <c r="H84" s="536"/>
      <c r="I84" s="536"/>
      <c r="J84" s="537"/>
      <c r="K84" s="537"/>
      <c r="L84" s="537"/>
      <c r="M84" s="537"/>
      <c r="N84" s="537"/>
      <c r="O84" s="537"/>
      <c r="P84" s="537"/>
      <c r="Q84" s="537"/>
      <c r="R84" s="537"/>
      <c r="S84" s="537"/>
      <c r="T84" s="537"/>
      <c r="U84" s="537"/>
      <c r="V84" s="537"/>
      <c r="W84" s="537"/>
      <c r="X84" s="539"/>
    </row>
    <row r="85" spans="1:24" ht="15.75" x14ac:dyDescent="0.25">
      <c r="A85" s="547"/>
      <c r="B85" s="547"/>
      <c r="C85" s="547"/>
      <c r="D85" s="547"/>
      <c r="E85" s="547"/>
      <c r="F85" s="547"/>
      <c r="G85" s="547"/>
      <c r="H85" s="536"/>
      <c r="I85" s="536"/>
      <c r="J85" s="536"/>
      <c r="K85" s="536"/>
      <c r="L85" s="536"/>
      <c r="M85" s="536"/>
      <c r="N85" s="536"/>
      <c r="O85" s="536"/>
      <c r="P85" s="536"/>
      <c r="Q85" s="536"/>
      <c r="R85" s="536"/>
      <c r="S85" s="536"/>
      <c r="T85" s="536"/>
      <c r="U85" s="536"/>
      <c r="V85" s="536"/>
      <c r="W85" s="539"/>
      <c r="X85" s="536"/>
    </row>
    <row r="86" spans="1:24" ht="15.75" x14ac:dyDescent="0.25">
      <c r="A86" s="547"/>
      <c r="B86" s="547"/>
      <c r="C86" s="552"/>
      <c r="D86" s="552"/>
      <c r="E86" s="552"/>
      <c r="F86" s="552"/>
      <c r="G86" s="547"/>
      <c r="H86" s="536"/>
      <c r="I86" s="536"/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539"/>
      <c r="W86" s="536"/>
      <c r="X86" s="536"/>
    </row>
    <row r="87" spans="1:24" x14ac:dyDescent="0.25">
      <c r="A87" s="547"/>
      <c r="B87" s="547"/>
      <c r="C87" s="547"/>
      <c r="D87" s="547"/>
      <c r="E87" s="547"/>
      <c r="F87" s="547"/>
      <c r="G87" s="547"/>
      <c r="H87" s="536"/>
      <c r="I87" s="536"/>
      <c r="J87" s="536"/>
      <c r="K87" s="536"/>
      <c r="L87" s="536"/>
      <c r="M87" s="536"/>
      <c r="N87" s="536"/>
      <c r="O87" s="536"/>
      <c r="P87" s="536"/>
      <c r="Q87" s="536"/>
      <c r="R87" s="536"/>
      <c r="S87" s="536"/>
      <c r="T87" s="536"/>
      <c r="U87" s="536"/>
      <c r="V87" s="536"/>
      <c r="W87" s="536"/>
      <c r="X87" s="536"/>
    </row>
    <row r="88" spans="1:24" x14ac:dyDescent="0.25">
      <c r="A88" s="547"/>
      <c r="B88" s="547"/>
      <c r="C88" s="547"/>
      <c r="D88" s="547"/>
      <c r="E88" s="547"/>
      <c r="F88" s="547"/>
      <c r="G88" s="547"/>
      <c r="H88" s="536"/>
      <c r="I88" s="536"/>
      <c r="J88" s="536"/>
      <c r="K88" s="536"/>
      <c r="L88" s="536"/>
      <c r="M88" s="536"/>
      <c r="N88" s="536"/>
      <c r="O88" s="536"/>
      <c r="P88" s="536"/>
      <c r="Q88" s="536"/>
      <c r="R88" s="536"/>
      <c r="S88" s="536"/>
      <c r="T88" s="536"/>
      <c r="U88" s="536"/>
      <c r="V88" s="536"/>
      <c r="W88" s="536"/>
      <c r="X88" s="536"/>
    </row>
    <row r="89" spans="1:24" x14ac:dyDescent="0.25">
      <c r="A89" s="547"/>
      <c r="B89" s="547"/>
      <c r="C89" s="547"/>
      <c r="D89" s="547"/>
      <c r="E89" s="547"/>
      <c r="F89" s="547"/>
      <c r="G89" s="547"/>
      <c r="H89" s="536"/>
      <c r="I89" s="536"/>
      <c r="J89" s="536"/>
      <c r="K89" s="536"/>
      <c r="L89" s="536"/>
      <c r="M89" s="536"/>
      <c r="N89" s="536"/>
      <c r="O89" s="536"/>
      <c r="P89" s="536"/>
      <c r="Q89" s="536"/>
      <c r="R89" s="536"/>
      <c r="S89" s="536"/>
      <c r="T89" s="536"/>
      <c r="U89" s="536"/>
      <c r="V89" s="536"/>
      <c r="W89" s="536"/>
      <c r="X89" s="536"/>
    </row>
    <row r="90" spans="1:24" x14ac:dyDescent="0.25">
      <c r="A90" s="547"/>
      <c r="B90" s="547"/>
      <c r="C90" s="547"/>
      <c r="D90" s="547"/>
      <c r="E90" s="547"/>
      <c r="F90" s="547"/>
      <c r="G90" s="547"/>
      <c r="H90" s="536"/>
      <c r="I90" s="536"/>
      <c r="J90" s="536"/>
      <c r="K90" s="536"/>
      <c r="L90" s="536"/>
      <c r="M90" s="536"/>
      <c r="N90" s="536"/>
      <c r="O90" s="536"/>
      <c r="P90" s="536"/>
      <c r="Q90" s="536"/>
      <c r="R90" s="536"/>
      <c r="S90" s="536"/>
      <c r="T90" s="536"/>
      <c r="U90" s="536"/>
      <c r="V90" s="536"/>
      <c r="W90" s="536"/>
      <c r="X90" s="536"/>
    </row>
    <row r="91" spans="1:24" ht="15.75" x14ac:dyDescent="0.25">
      <c r="A91" s="547"/>
      <c r="B91" s="547"/>
      <c r="C91" s="547"/>
      <c r="D91" s="547"/>
      <c r="E91" s="547"/>
      <c r="F91" s="547"/>
      <c r="G91" s="547"/>
      <c r="H91" s="536"/>
      <c r="I91" s="536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537"/>
      <c r="U91" s="537"/>
      <c r="V91" s="537"/>
      <c r="W91" s="537"/>
      <c r="X91" s="539"/>
    </row>
    <row r="92" spans="1:24" ht="15.75" x14ac:dyDescent="0.25">
      <c r="A92" s="547"/>
      <c r="B92" s="547"/>
      <c r="C92" s="547"/>
      <c r="D92" s="547"/>
      <c r="E92" s="547"/>
      <c r="F92" s="547"/>
      <c r="G92" s="547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9"/>
      <c r="X92" s="536"/>
    </row>
    <row r="93" spans="1:24" ht="15.75" x14ac:dyDescent="0.25">
      <c r="A93" s="547"/>
      <c r="B93" s="547"/>
      <c r="C93" s="547"/>
      <c r="D93" s="547"/>
      <c r="E93" s="547"/>
      <c r="F93" s="547"/>
      <c r="G93" s="547"/>
      <c r="H93" s="536"/>
      <c r="I93" s="536"/>
      <c r="J93" s="539"/>
      <c r="K93" s="539"/>
      <c r="L93" s="539"/>
      <c r="M93" s="539"/>
      <c r="N93" s="539"/>
      <c r="O93" s="539"/>
      <c r="P93" s="539"/>
      <c r="Q93" s="539"/>
      <c r="R93" s="539"/>
      <c r="S93" s="539"/>
      <c r="T93" s="539"/>
      <c r="U93" s="539"/>
      <c r="V93" s="539"/>
      <c r="W93" s="536"/>
      <c r="X93" s="536"/>
    </row>
    <row r="94" spans="1:24" x14ac:dyDescent="0.25">
      <c r="A94" s="547"/>
      <c r="B94" s="547"/>
      <c r="C94" s="547"/>
      <c r="D94" s="547"/>
      <c r="E94" s="547"/>
      <c r="F94" s="547"/>
      <c r="G94" s="547"/>
      <c r="H94" s="536"/>
      <c r="I94" s="536"/>
      <c r="J94" s="536"/>
      <c r="K94" s="536"/>
      <c r="L94" s="536"/>
      <c r="M94" s="536"/>
      <c r="N94" s="536"/>
      <c r="O94" s="536"/>
      <c r="P94" s="536"/>
      <c r="Q94" s="536"/>
      <c r="R94" s="536"/>
      <c r="S94" s="536"/>
      <c r="T94" s="536"/>
      <c r="U94" s="536"/>
      <c r="V94" s="536"/>
      <c r="W94" s="536"/>
      <c r="X94" s="536"/>
    </row>
    <row r="95" spans="1:24" x14ac:dyDescent="0.25">
      <c r="A95" s="547"/>
      <c r="B95" s="547"/>
      <c r="C95" s="547"/>
      <c r="D95" s="547"/>
      <c r="E95" s="547"/>
      <c r="F95" s="547"/>
      <c r="G95" s="547"/>
      <c r="H95" s="536"/>
      <c r="I95" s="536"/>
      <c r="J95" s="536"/>
      <c r="K95" s="536"/>
      <c r="L95" s="536"/>
      <c r="M95" s="536"/>
      <c r="N95" s="536"/>
      <c r="O95" s="536"/>
      <c r="P95" s="536"/>
      <c r="Q95" s="536"/>
      <c r="R95" s="536"/>
      <c r="S95" s="536"/>
      <c r="T95" s="536"/>
      <c r="U95" s="536"/>
      <c r="V95" s="536"/>
      <c r="W95" s="536"/>
      <c r="X95" s="536"/>
    </row>
    <row r="96" spans="1:24" x14ac:dyDescent="0.25">
      <c r="A96" s="547"/>
      <c r="B96" s="547"/>
      <c r="C96" s="547"/>
      <c r="D96" s="547"/>
      <c r="E96" s="547"/>
      <c r="F96" s="547"/>
      <c r="G96" s="547"/>
      <c r="H96" s="536"/>
      <c r="I96" s="536"/>
      <c r="J96" s="536"/>
      <c r="K96" s="536"/>
      <c r="L96" s="536"/>
      <c r="M96" s="536"/>
      <c r="N96" s="536"/>
      <c r="O96" s="536"/>
      <c r="P96" s="536"/>
      <c r="Q96" s="536"/>
      <c r="R96" s="536"/>
      <c r="S96" s="536"/>
      <c r="T96" s="536"/>
      <c r="U96" s="536"/>
      <c r="V96" s="536"/>
      <c r="W96" s="536"/>
      <c r="X96" s="536"/>
    </row>
    <row r="97" spans="1:23" x14ac:dyDescent="0.25">
      <c r="A97" s="547"/>
      <c r="B97" s="547"/>
      <c r="C97" s="547"/>
      <c r="D97" s="547"/>
      <c r="E97" s="547"/>
      <c r="F97" s="547"/>
      <c r="G97" s="547"/>
      <c r="H97" s="536"/>
      <c r="I97" s="536"/>
      <c r="J97" s="536"/>
      <c r="K97" s="536"/>
      <c r="L97" s="536"/>
      <c r="M97" s="536"/>
      <c r="N97" s="536"/>
      <c r="O97" s="536"/>
      <c r="P97" s="536"/>
      <c r="Q97" s="536"/>
      <c r="R97" s="536"/>
      <c r="S97" s="536"/>
      <c r="T97" s="536"/>
      <c r="U97" s="536"/>
      <c r="V97" s="536"/>
      <c r="W97" s="536"/>
    </row>
    <row r="98" spans="1:23" x14ac:dyDescent="0.25">
      <c r="A98" s="547"/>
      <c r="B98" s="547"/>
      <c r="C98" s="547"/>
      <c r="D98" s="547"/>
      <c r="E98" s="547"/>
      <c r="F98" s="547"/>
      <c r="G98" s="547"/>
      <c r="H98" s="536"/>
      <c r="I98" s="536"/>
      <c r="J98" s="536"/>
      <c r="K98" s="536"/>
      <c r="L98" s="536"/>
      <c r="M98" s="536"/>
      <c r="N98" s="536"/>
      <c r="O98" s="536"/>
      <c r="P98" s="536"/>
      <c r="Q98" s="536"/>
      <c r="R98" s="536"/>
      <c r="S98" s="536"/>
      <c r="T98" s="536"/>
      <c r="U98" s="536"/>
      <c r="V98" s="536"/>
      <c r="W98" s="536"/>
    </row>
    <row r="99" spans="1:23" x14ac:dyDescent="0.25">
      <c r="A99" s="547"/>
      <c r="B99" s="547"/>
      <c r="C99" s="547"/>
      <c r="D99" s="547"/>
      <c r="E99" s="547"/>
      <c r="F99" s="547"/>
      <c r="G99" s="547"/>
      <c r="H99" s="536"/>
      <c r="I99" s="536"/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537"/>
      <c r="U99" s="537"/>
      <c r="V99" s="537"/>
      <c r="W99" s="537"/>
    </row>
    <row r="100" spans="1:23" ht="15.75" x14ac:dyDescent="0.25">
      <c r="A100" s="547"/>
      <c r="B100" s="547"/>
      <c r="C100" s="547"/>
      <c r="D100" s="547"/>
      <c r="E100" s="547"/>
      <c r="F100" s="547"/>
      <c r="G100" s="547"/>
      <c r="H100" s="536"/>
      <c r="I100" s="536"/>
      <c r="J100" s="536"/>
      <c r="K100" s="536"/>
      <c r="L100" s="536"/>
      <c r="M100" s="536"/>
      <c r="N100" s="536"/>
      <c r="O100" s="536"/>
      <c r="P100" s="536"/>
      <c r="Q100" s="536"/>
      <c r="R100" s="536"/>
      <c r="S100" s="536"/>
      <c r="T100" s="536"/>
      <c r="U100" s="536"/>
      <c r="V100" s="536"/>
      <c r="W100" s="539"/>
    </row>
    <row r="101" spans="1:23" ht="15.75" x14ac:dyDescent="0.25">
      <c r="A101" s="547"/>
      <c r="B101" s="547"/>
      <c r="C101" s="547"/>
      <c r="D101" s="547"/>
      <c r="E101" s="547"/>
      <c r="F101" s="547"/>
      <c r="G101" s="547"/>
      <c r="H101" s="536"/>
      <c r="I101" s="536"/>
      <c r="J101" s="539"/>
      <c r="K101" s="539"/>
      <c r="L101" s="539"/>
      <c r="M101" s="539"/>
      <c r="N101" s="539"/>
      <c r="O101" s="539"/>
      <c r="P101" s="539"/>
      <c r="Q101" s="539"/>
      <c r="R101" s="539"/>
      <c r="S101" s="539"/>
      <c r="T101" s="539"/>
      <c r="U101" s="539"/>
      <c r="V101" s="539"/>
      <c r="W101" s="536"/>
    </row>
    <row r="102" spans="1:23" x14ac:dyDescent="0.25">
      <c r="A102" s="547"/>
      <c r="B102" s="547"/>
      <c r="C102" s="547"/>
      <c r="D102" s="547"/>
      <c r="E102" s="547"/>
      <c r="F102" s="547"/>
      <c r="G102" s="547"/>
      <c r="H102" s="536"/>
      <c r="I102" s="536"/>
      <c r="J102" s="536"/>
      <c r="K102" s="536"/>
      <c r="L102" s="536"/>
      <c r="M102" s="536"/>
      <c r="N102" s="536"/>
      <c r="O102" s="536"/>
      <c r="P102" s="536"/>
      <c r="Q102" s="536"/>
      <c r="R102" s="536"/>
      <c r="S102" s="536"/>
      <c r="T102" s="536"/>
      <c r="U102" s="536"/>
      <c r="V102" s="536"/>
      <c r="W102" s="536"/>
    </row>
    <row r="103" spans="1:23" x14ac:dyDescent="0.25">
      <c r="A103" s="536"/>
      <c r="B103" s="536"/>
      <c r="C103" s="536"/>
      <c r="D103" s="536"/>
      <c r="E103" s="536"/>
      <c r="F103" s="536"/>
      <c r="G103" s="547"/>
      <c r="H103" s="536"/>
      <c r="I103" s="536"/>
      <c r="J103" s="536"/>
      <c r="K103" s="536"/>
      <c r="L103" s="536"/>
      <c r="M103" s="536"/>
      <c r="N103" s="536"/>
      <c r="O103" s="536"/>
      <c r="P103" s="536"/>
      <c r="Q103" s="536"/>
      <c r="R103" s="536"/>
      <c r="S103" s="536"/>
      <c r="T103" s="536"/>
      <c r="U103" s="536"/>
      <c r="V103" s="536"/>
      <c r="W103" s="536"/>
    </row>
    <row r="104" spans="1:23" x14ac:dyDescent="0.25">
      <c r="A104" s="536"/>
      <c r="B104" s="536"/>
      <c r="C104" s="536"/>
      <c r="D104" s="536"/>
      <c r="E104" s="536"/>
      <c r="F104" s="536"/>
      <c r="G104" s="536"/>
      <c r="H104" s="536"/>
      <c r="I104" s="536"/>
      <c r="J104" s="536"/>
      <c r="K104" s="536"/>
      <c r="L104" s="536"/>
      <c r="M104" s="536"/>
      <c r="N104" s="536"/>
      <c r="O104" s="536"/>
      <c r="P104" s="536"/>
      <c r="Q104" s="536"/>
      <c r="R104" s="536"/>
      <c r="S104" s="536"/>
      <c r="T104" s="536"/>
      <c r="U104" s="536"/>
      <c r="V104" s="536"/>
      <c r="W104" s="536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643"/>
      <c r="G1" s="1605"/>
      <c r="H1" s="1605"/>
      <c r="I1" s="1605"/>
      <c r="J1" s="1605"/>
      <c r="K1" s="1605"/>
      <c r="L1" s="1605"/>
      <c r="M1" s="1605"/>
      <c r="N1" s="617"/>
      <c r="O1" s="617"/>
      <c r="P1" s="617"/>
      <c r="Q1" s="617"/>
      <c r="R1" s="617"/>
      <c r="S1" s="617"/>
      <c r="T1" s="617"/>
      <c r="U1" s="617"/>
      <c r="V1" s="617"/>
      <c r="W1" s="617"/>
    </row>
    <row r="2" spans="1:23" x14ac:dyDescent="0.25">
      <c r="A2" s="1600" t="s">
        <v>1</v>
      </c>
      <c r="B2" s="1600"/>
      <c r="C2" s="1600"/>
      <c r="D2" s="1600"/>
      <c r="E2" s="1600"/>
      <c r="F2" s="644"/>
      <c r="G2" s="650" t="s">
        <v>2</v>
      </c>
      <c r="H2" s="651"/>
      <c r="I2" s="64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</row>
    <row r="3" spans="1:23" ht="75" x14ac:dyDescent="0.25">
      <c r="A3" s="1600" t="s">
        <v>68</v>
      </c>
      <c r="B3" s="1600"/>
      <c r="C3" s="1600"/>
      <c r="D3" s="1600"/>
      <c r="E3" s="1600"/>
      <c r="F3" s="644"/>
      <c r="G3" s="650" t="s">
        <v>74</v>
      </c>
      <c r="H3" s="651"/>
      <c r="I3" s="659" t="s">
        <v>5</v>
      </c>
      <c r="J3" s="617"/>
      <c r="K3" s="653" t="s">
        <v>6</v>
      </c>
      <c r="L3" s="653" t="s">
        <v>7</v>
      </c>
      <c r="M3" s="617"/>
      <c r="N3" s="653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75</v>
      </c>
      <c r="B4" s="1600"/>
      <c r="C4" s="1600"/>
      <c r="D4" s="1600"/>
      <c r="E4" s="1600"/>
      <c r="F4" s="644"/>
      <c r="G4" s="650" t="s">
        <v>11</v>
      </c>
      <c r="H4" s="651"/>
      <c r="I4" s="647"/>
      <c r="J4" s="617"/>
      <c r="K4" s="654" t="s">
        <v>12</v>
      </c>
      <c r="L4" s="654">
        <v>3</v>
      </c>
      <c r="M4" s="617"/>
      <c r="N4" s="669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648" t="s">
        <v>76</v>
      </c>
      <c r="B5" s="648"/>
      <c r="C5" s="648"/>
      <c r="D5" s="648"/>
      <c r="E5" s="648"/>
      <c r="F5" s="644"/>
      <c r="G5" s="650" t="s">
        <v>14</v>
      </c>
      <c r="H5" s="645">
        <v>100</v>
      </c>
      <c r="I5" s="647"/>
      <c r="J5" s="617"/>
      <c r="K5" s="655" t="s">
        <v>15</v>
      </c>
      <c r="L5" s="655">
        <v>2</v>
      </c>
      <c r="M5" s="617"/>
      <c r="N5" s="670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617"/>
      <c r="B6" s="639" t="s">
        <v>16</v>
      </c>
      <c r="C6" s="623" t="s">
        <v>17</v>
      </c>
      <c r="D6" s="623" t="s">
        <v>18</v>
      </c>
      <c r="E6" s="692"/>
      <c r="F6" s="692"/>
      <c r="G6" s="650" t="s">
        <v>19</v>
      </c>
      <c r="H6" s="698"/>
      <c r="I6" s="647"/>
      <c r="J6" s="617"/>
      <c r="K6" s="656" t="s">
        <v>20</v>
      </c>
      <c r="L6" s="656">
        <v>1</v>
      </c>
      <c r="M6" s="617"/>
      <c r="N6" s="671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617"/>
      <c r="B7" s="622" t="s">
        <v>21</v>
      </c>
      <c r="C7" s="638" t="s">
        <v>22</v>
      </c>
      <c r="D7" s="638"/>
      <c r="E7" s="693"/>
      <c r="F7" s="693"/>
      <c r="G7" s="649" t="s">
        <v>23</v>
      </c>
      <c r="H7" s="658">
        <v>100</v>
      </c>
      <c r="I7" s="652">
        <v>0.6</v>
      </c>
      <c r="J7" s="617"/>
      <c r="K7" s="657" t="s">
        <v>24</v>
      </c>
      <c r="L7" s="657">
        <v>0</v>
      </c>
      <c r="M7" s="617"/>
      <c r="N7" s="672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617"/>
      <c r="B8" s="622" t="s">
        <v>25</v>
      </c>
      <c r="C8" s="624" t="s">
        <v>26</v>
      </c>
      <c r="D8" s="624"/>
      <c r="E8" s="693"/>
      <c r="F8" s="693"/>
      <c r="G8" s="649" t="s">
        <v>28</v>
      </c>
      <c r="H8" s="650" t="s">
        <v>77</v>
      </c>
      <c r="I8" s="64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</row>
    <row r="9" spans="1:23" x14ac:dyDescent="0.25">
      <c r="A9" s="617"/>
      <c r="B9" s="622" t="s">
        <v>30</v>
      </c>
      <c r="C9" s="624" t="s">
        <v>31</v>
      </c>
      <c r="D9" s="624"/>
      <c r="E9" s="693"/>
      <c r="F9" s="694"/>
      <c r="G9" s="617"/>
      <c r="H9" s="646"/>
      <c r="I9" s="646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36"/>
    </row>
    <row r="10" spans="1:23" ht="15.75" x14ac:dyDescent="0.25">
      <c r="A10" s="625"/>
      <c r="B10" s="622" t="s">
        <v>32</v>
      </c>
      <c r="C10" s="624">
        <v>100</v>
      </c>
      <c r="D10" s="642">
        <v>55.000000000000007</v>
      </c>
      <c r="E10" s="695"/>
      <c r="F10" s="696"/>
      <c r="G10" s="637"/>
      <c r="H10" s="628" t="s">
        <v>33</v>
      </c>
      <c r="I10" s="628" t="s">
        <v>34</v>
      </c>
      <c r="J10" s="629" t="s">
        <v>35</v>
      </c>
      <c r="K10" s="629" t="s">
        <v>36</v>
      </c>
      <c r="L10" s="629" t="s">
        <v>37</v>
      </c>
      <c r="M10" s="629" t="s">
        <v>38</v>
      </c>
      <c r="N10" s="629" t="s">
        <v>39</v>
      </c>
      <c r="O10" s="629" t="s">
        <v>40</v>
      </c>
      <c r="P10" s="629" t="s">
        <v>41</v>
      </c>
      <c r="Q10" s="629" t="s">
        <v>42</v>
      </c>
      <c r="R10" s="629" t="s">
        <v>43</v>
      </c>
      <c r="S10" s="629" t="s">
        <v>44</v>
      </c>
      <c r="T10" s="629" t="s">
        <v>45</v>
      </c>
      <c r="U10" s="629" t="s">
        <v>46</v>
      </c>
      <c r="V10" s="629" t="s">
        <v>47</v>
      </c>
      <c r="W10" s="636"/>
    </row>
    <row r="11" spans="1:23" ht="15.75" x14ac:dyDescent="0.25">
      <c r="A11" s="621">
        <v>1</v>
      </c>
      <c r="B11" s="691">
        <v>170301160021</v>
      </c>
      <c r="C11" s="626">
        <v>84</v>
      </c>
      <c r="D11" s="626">
        <v>3</v>
      </c>
      <c r="E11" s="677"/>
      <c r="F11" s="697"/>
      <c r="G11" s="640" t="s">
        <v>48</v>
      </c>
      <c r="H11" s="675">
        <v>3</v>
      </c>
      <c r="I11" s="674">
        <v>1</v>
      </c>
      <c r="J11" s="674">
        <v>3</v>
      </c>
      <c r="K11" s="676">
        <v>2</v>
      </c>
      <c r="L11" s="674">
        <v>1</v>
      </c>
      <c r="M11" s="674">
        <v>2</v>
      </c>
      <c r="N11" s="674">
        <v>2</v>
      </c>
      <c r="O11" s="674"/>
      <c r="P11" s="674"/>
      <c r="Q11" s="674"/>
      <c r="R11" s="674"/>
      <c r="S11" s="674"/>
      <c r="T11" s="674">
        <v>2</v>
      </c>
      <c r="U11" s="674">
        <v>3</v>
      </c>
      <c r="V11" s="674">
        <v>3</v>
      </c>
      <c r="W11" s="636"/>
    </row>
    <row r="12" spans="1:23" ht="15.75" x14ac:dyDescent="0.25">
      <c r="A12" s="621">
        <v>2</v>
      </c>
      <c r="B12" s="691">
        <v>170301160053</v>
      </c>
      <c r="C12" s="626">
        <v>83</v>
      </c>
      <c r="D12" s="668">
        <v>100</v>
      </c>
      <c r="E12" s="677"/>
      <c r="F12" s="698"/>
      <c r="G12" s="640" t="s">
        <v>49</v>
      </c>
      <c r="H12" s="635">
        <v>2</v>
      </c>
      <c r="I12" s="634">
        <v>2</v>
      </c>
      <c r="J12" s="634"/>
      <c r="K12" s="674"/>
      <c r="L12" s="634"/>
      <c r="M12" s="634"/>
      <c r="N12" s="634"/>
      <c r="O12" s="634"/>
      <c r="P12" s="634"/>
      <c r="Q12" s="634"/>
      <c r="R12" s="634"/>
      <c r="S12" s="634"/>
      <c r="T12" s="634">
        <v>1</v>
      </c>
      <c r="U12" s="634">
        <v>2</v>
      </c>
      <c r="V12" s="634">
        <v>2</v>
      </c>
      <c r="W12" s="636"/>
    </row>
    <row r="13" spans="1:23" ht="15.75" x14ac:dyDescent="0.25">
      <c r="A13" s="621">
        <v>3</v>
      </c>
      <c r="B13" s="691">
        <v>170301160058</v>
      </c>
      <c r="C13" s="626">
        <v>83</v>
      </c>
      <c r="D13" s="626"/>
      <c r="E13" s="677"/>
      <c r="F13" s="678"/>
      <c r="G13" s="640" t="s">
        <v>50</v>
      </c>
      <c r="H13" s="635">
        <v>3</v>
      </c>
      <c r="I13" s="634"/>
      <c r="J13" s="634">
        <v>1</v>
      </c>
      <c r="K13" s="634">
        <v>1</v>
      </c>
      <c r="L13" s="634">
        <v>2</v>
      </c>
      <c r="M13" s="634">
        <v>1</v>
      </c>
      <c r="N13" s="634">
        <v>1</v>
      </c>
      <c r="O13" s="634"/>
      <c r="P13" s="634"/>
      <c r="Q13" s="634"/>
      <c r="R13" s="634"/>
      <c r="S13" s="634"/>
      <c r="T13" s="634"/>
      <c r="U13" s="634"/>
      <c r="V13" s="634"/>
      <c r="W13" s="636"/>
    </row>
    <row r="14" spans="1:23" ht="15.75" x14ac:dyDescent="0.25">
      <c r="A14" s="617"/>
      <c r="B14" s="630"/>
      <c r="C14" s="677"/>
      <c r="D14" s="677"/>
      <c r="E14" s="677"/>
      <c r="F14" s="678"/>
      <c r="G14" s="641" t="s">
        <v>51</v>
      </c>
      <c r="H14" s="635">
        <v>2.6666666666666665</v>
      </c>
      <c r="I14" s="635">
        <v>1.5</v>
      </c>
      <c r="J14" s="635">
        <v>2</v>
      </c>
      <c r="K14" s="635">
        <v>1.5</v>
      </c>
      <c r="L14" s="635">
        <v>1.5</v>
      </c>
      <c r="M14" s="635">
        <v>1.5</v>
      </c>
      <c r="N14" s="635">
        <v>1.5</v>
      </c>
      <c r="O14" s="635"/>
      <c r="P14" s="635"/>
      <c r="Q14" s="635"/>
      <c r="R14" s="635"/>
      <c r="S14" s="635"/>
      <c r="T14" s="635">
        <v>1.5</v>
      </c>
      <c r="U14" s="635">
        <v>2.5</v>
      </c>
      <c r="V14" s="635">
        <v>2.5</v>
      </c>
      <c r="W14" s="636"/>
    </row>
    <row r="15" spans="1:23" ht="15.75" x14ac:dyDescent="0.25">
      <c r="A15" s="617"/>
      <c r="B15" s="630"/>
      <c r="C15" s="677"/>
      <c r="D15" s="677"/>
      <c r="E15" s="680"/>
      <c r="F15" s="677"/>
      <c r="G15" s="682" t="s">
        <v>52</v>
      </c>
      <c r="H15" s="673">
        <v>2.6666666666666661</v>
      </c>
      <c r="I15" s="673">
        <v>1.5</v>
      </c>
      <c r="J15" s="673">
        <v>2</v>
      </c>
      <c r="K15" s="673">
        <v>1.5</v>
      </c>
      <c r="L15" s="673">
        <v>1.5</v>
      </c>
      <c r="M15" s="673">
        <v>1.5</v>
      </c>
      <c r="N15" s="673">
        <v>1.5</v>
      </c>
      <c r="O15" s="673"/>
      <c r="P15" s="673"/>
      <c r="Q15" s="673"/>
      <c r="R15" s="673"/>
      <c r="S15" s="673"/>
      <c r="T15" s="673">
        <v>1.5</v>
      </c>
      <c r="U15" s="673">
        <v>2.5</v>
      </c>
      <c r="V15" s="673">
        <v>2.5</v>
      </c>
      <c r="W15" s="636"/>
    </row>
    <row r="16" spans="1:23" x14ac:dyDescent="0.25">
      <c r="A16" s="617"/>
      <c r="B16" s="630"/>
      <c r="C16" s="677"/>
      <c r="D16" s="677"/>
      <c r="E16" s="680"/>
      <c r="F16" s="677"/>
      <c r="G16" s="664"/>
      <c r="H16" s="665"/>
      <c r="I16" s="665"/>
      <c r="J16" s="665"/>
      <c r="K16" s="665"/>
      <c r="L16" s="665"/>
      <c r="M16" s="665"/>
      <c r="N16" s="665"/>
      <c r="O16" s="665"/>
      <c r="P16" s="665"/>
      <c r="Q16" s="665"/>
      <c r="R16" s="665"/>
      <c r="S16" s="665"/>
      <c r="T16" s="665"/>
      <c r="U16" s="665"/>
      <c r="V16" s="665"/>
      <c r="W16" s="617"/>
    </row>
    <row r="17" spans="2:24" x14ac:dyDescent="0.25">
      <c r="B17" s="630"/>
      <c r="C17" s="677"/>
      <c r="D17" s="677"/>
      <c r="E17" s="680"/>
      <c r="F17" s="677"/>
      <c r="G17" s="617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17"/>
      <c r="X17" s="617"/>
    </row>
    <row r="18" spans="2:24" x14ac:dyDescent="0.25">
      <c r="B18" s="630"/>
      <c r="C18" s="677"/>
      <c r="D18" s="677"/>
      <c r="E18" s="680"/>
      <c r="F18" s="677"/>
      <c r="G18" s="625"/>
      <c r="H18" s="636"/>
      <c r="I18" s="636"/>
      <c r="J18" s="636"/>
      <c r="K18" s="636"/>
      <c r="L18" s="636"/>
      <c r="M18" s="636"/>
      <c r="N18" s="636"/>
      <c r="O18" s="636"/>
      <c r="P18" s="636"/>
      <c r="Q18" s="631"/>
      <c r="R18" s="631"/>
      <c r="S18" s="631"/>
      <c r="T18" s="631"/>
      <c r="U18" s="631"/>
      <c r="V18" s="631"/>
      <c r="W18" s="631"/>
      <c r="X18" s="617"/>
    </row>
    <row r="19" spans="2:24" x14ac:dyDescent="0.25">
      <c r="B19" s="630"/>
      <c r="C19" s="677"/>
      <c r="D19" s="677"/>
      <c r="E19" s="680"/>
      <c r="F19" s="677"/>
      <c r="G19" s="625"/>
      <c r="H19" s="636"/>
      <c r="I19" s="636"/>
      <c r="J19" s="636"/>
      <c r="K19" s="619"/>
      <c r="L19" s="619"/>
      <c r="M19" s="619"/>
      <c r="N19" s="619"/>
      <c r="O19" s="619"/>
      <c r="P19" s="619"/>
      <c r="Q19" s="617"/>
      <c r="R19" s="617"/>
      <c r="S19" s="617"/>
      <c r="T19" s="617"/>
      <c r="U19" s="617"/>
      <c r="V19" s="617"/>
      <c r="W19" s="631"/>
      <c r="X19" s="617"/>
    </row>
    <row r="20" spans="2:24" x14ac:dyDescent="0.25">
      <c r="B20" s="630"/>
      <c r="C20" s="677"/>
      <c r="D20" s="677"/>
      <c r="E20" s="680"/>
      <c r="F20" s="677"/>
      <c r="G20" s="625"/>
      <c r="H20" s="684"/>
      <c r="I20" s="685"/>
      <c r="J20" s="686"/>
      <c r="K20" s="661"/>
      <c r="L20" s="619"/>
      <c r="M20" s="619"/>
      <c r="N20" s="619"/>
      <c r="O20" s="619"/>
      <c r="P20" s="619"/>
      <c r="Q20" s="617"/>
      <c r="R20" s="617"/>
      <c r="S20" s="617"/>
      <c r="T20" s="617"/>
      <c r="U20" s="617"/>
      <c r="V20" s="617"/>
      <c r="W20" s="617"/>
      <c r="X20" s="617"/>
    </row>
    <row r="21" spans="2:24" x14ac:dyDescent="0.25">
      <c r="B21" s="630"/>
      <c r="C21" s="677"/>
      <c r="D21" s="677"/>
      <c r="E21" s="680"/>
      <c r="F21" s="677"/>
      <c r="G21" s="617"/>
      <c r="H21" s="687"/>
      <c r="I21" s="689"/>
      <c r="J21" s="689"/>
      <c r="K21" s="617"/>
      <c r="L21" s="617"/>
      <c r="M21" s="646"/>
      <c r="N21" s="646"/>
      <c r="O21" s="646"/>
      <c r="P21" s="646"/>
      <c r="Q21" s="646"/>
      <c r="R21" s="617"/>
      <c r="S21" s="617"/>
      <c r="T21" s="617"/>
      <c r="U21" s="617"/>
      <c r="V21" s="617"/>
      <c r="W21" s="617"/>
      <c r="X21" s="617"/>
    </row>
    <row r="22" spans="2:24" x14ac:dyDescent="0.25">
      <c r="B22" s="630"/>
      <c r="C22" s="677"/>
      <c r="D22" s="677"/>
      <c r="E22" s="680"/>
      <c r="F22" s="677"/>
      <c r="G22" s="617"/>
      <c r="H22" s="688"/>
      <c r="I22" s="689"/>
      <c r="J22" s="689"/>
      <c r="K22" s="617"/>
      <c r="L22" s="617"/>
      <c r="M22" s="646"/>
      <c r="N22" s="646"/>
      <c r="O22" s="646"/>
      <c r="P22" s="646"/>
      <c r="Q22" s="646"/>
      <c r="R22" s="617"/>
      <c r="S22" s="617"/>
      <c r="T22" s="617"/>
      <c r="U22" s="617"/>
      <c r="V22" s="617"/>
      <c r="W22" s="617"/>
      <c r="X22" s="617"/>
    </row>
    <row r="23" spans="2:24" x14ac:dyDescent="0.25">
      <c r="B23" s="630"/>
      <c r="C23" s="677"/>
      <c r="D23" s="677"/>
      <c r="E23" s="680"/>
      <c r="F23" s="677"/>
      <c r="G23" s="617"/>
      <c r="H23" s="690"/>
      <c r="I23" s="684"/>
      <c r="J23" s="684"/>
      <c r="K23" s="636"/>
      <c r="L23" s="636"/>
      <c r="M23" s="636"/>
      <c r="N23" s="661"/>
      <c r="O23" s="661"/>
      <c r="P23" s="661"/>
      <c r="Q23" s="661"/>
      <c r="R23" s="661"/>
      <c r="S23" s="636"/>
      <c r="T23" s="636"/>
      <c r="U23" s="636"/>
      <c r="V23" s="636"/>
      <c r="W23" s="636"/>
      <c r="X23" s="636"/>
    </row>
    <row r="24" spans="2:24" x14ac:dyDescent="0.25">
      <c r="B24" s="630"/>
      <c r="C24" s="677"/>
      <c r="D24" s="677"/>
      <c r="E24" s="680"/>
      <c r="F24" s="677"/>
      <c r="G24" s="617"/>
      <c r="H24" s="617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36"/>
      <c r="X24" s="636"/>
    </row>
    <row r="25" spans="2:24" ht="15.75" x14ac:dyDescent="0.25">
      <c r="B25" s="630"/>
      <c r="C25" s="679"/>
      <c r="D25" s="679"/>
      <c r="E25" s="681"/>
      <c r="F25" s="679"/>
      <c r="G25" s="662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36"/>
      <c r="X25" s="636"/>
    </row>
    <row r="26" spans="2:24" ht="15.75" x14ac:dyDescent="0.25">
      <c r="B26" s="630"/>
      <c r="C26" s="677"/>
      <c r="D26" s="677"/>
      <c r="E26" s="680"/>
      <c r="F26" s="677"/>
      <c r="G26" s="662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36"/>
      <c r="X26" s="636"/>
    </row>
    <row r="27" spans="2:24" ht="15.75" x14ac:dyDescent="0.25">
      <c r="B27" s="630"/>
      <c r="C27" s="677"/>
      <c r="D27" s="677"/>
      <c r="E27" s="680"/>
      <c r="F27" s="677"/>
      <c r="G27" s="662"/>
      <c r="H27" s="663"/>
      <c r="I27" s="663"/>
      <c r="J27" s="663"/>
      <c r="K27" s="663"/>
      <c r="L27" s="663"/>
      <c r="M27" s="663"/>
      <c r="N27" s="663"/>
      <c r="O27" s="663"/>
      <c r="P27" s="663"/>
      <c r="Q27" s="663"/>
      <c r="R27" s="663"/>
      <c r="S27" s="663"/>
      <c r="T27" s="663"/>
      <c r="U27" s="663"/>
      <c r="V27" s="663"/>
      <c r="W27" s="636"/>
      <c r="X27" s="636"/>
    </row>
    <row r="28" spans="2:24" ht="15.75" x14ac:dyDescent="0.25">
      <c r="B28" s="630"/>
      <c r="C28" s="677"/>
      <c r="D28" s="677"/>
      <c r="E28" s="680"/>
      <c r="F28" s="677"/>
      <c r="G28" s="662"/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  <c r="T28" s="663"/>
      <c r="U28" s="663"/>
      <c r="V28" s="663"/>
      <c r="W28" s="636"/>
      <c r="X28" s="636"/>
    </row>
    <row r="29" spans="2:24" ht="15.75" x14ac:dyDescent="0.25">
      <c r="B29" s="630"/>
      <c r="C29" s="677"/>
      <c r="D29" s="677"/>
      <c r="E29" s="680"/>
      <c r="F29" s="677"/>
      <c r="G29" s="662"/>
      <c r="H29" s="663"/>
      <c r="I29" s="663"/>
      <c r="J29" s="663"/>
      <c r="K29" s="663"/>
      <c r="L29" s="663"/>
      <c r="M29" s="663"/>
      <c r="N29" s="663"/>
      <c r="O29" s="663"/>
      <c r="P29" s="663"/>
      <c r="Q29" s="663"/>
      <c r="R29" s="663"/>
      <c r="S29" s="663"/>
      <c r="T29" s="663"/>
      <c r="U29" s="663"/>
      <c r="V29" s="663"/>
      <c r="W29" s="636"/>
      <c r="X29" s="636"/>
    </row>
    <row r="30" spans="2:24" ht="15.75" x14ac:dyDescent="0.25">
      <c r="B30" s="630"/>
      <c r="C30" s="677"/>
      <c r="D30" s="677"/>
      <c r="E30" s="680"/>
      <c r="F30" s="677"/>
      <c r="G30" s="662"/>
      <c r="H30" s="663"/>
      <c r="I30" s="663"/>
      <c r="J30" s="663"/>
      <c r="K30" s="663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36"/>
      <c r="X30" s="636"/>
    </row>
    <row r="31" spans="2:24" ht="15.75" x14ac:dyDescent="0.25">
      <c r="B31" s="630"/>
      <c r="C31" s="677"/>
      <c r="D31" s="677"/>
      <c r="E31" s="680"/>
      <c r="F31" s="677"/>
      <c r="G31" s="662"/>
      <c r="H31" s="663"/>
      <c r="I31" s="663"/>
      <c r="J31" s="663"/>
      <c r="K31" s="663"/>
      <c r="L31" s="663"/>
      <c r="M31" s="663"/>
      <c r="N31" s="663"/>
      <c r="O31" s="663"/>
      <c r="P31" s="663"/>
      <c r="Q31" s="663"/>
      <c r="R31" s="663"/>
      <c r="S31" s="663"/>
      <c r="T31" s="663"/>
      <c r="U31" s="663"/>
      <c r="V31" s="663"/>
      <c r="W31" s="636"/>
      <c r="X31" s="636"/>
    </row>
    <row r="32" spans="2:24" ht="15.75" x14ac:dyDescent="0.25">
      <c r="B32" s="630"/>
      <c r="C32" s="677"/>
      <c r="D32" s="677"/>
      <c r="E32" s="680"/>
      <c r="F32" s="677"/>
      <c r="G32" s="662"/>
      <c r="H32" s="663"/>
      <c r="I32" s="663"/>
      <c r="J32" s="663"/>
      <c r="K32" s="663"/>
      <c r="L32" s="663"/>
      <c r="M32" s="663"/>
      <c r="N32" s="663"/>
      <c r="O32" s="663"/>
      <c r="P32" s="663"/>
      <c r="Q32" s="663"/>
      <c r="R32" s="663"/>
      <c r="S32" s="663"/>
      <c r="T32" s="663"/>
      <c r="U32" s="663"/>
      <c r="V32" s="663"/>
      <c r="W32" s="636"/>
      <c r="X32" s="636"/>
    </row>
    <row r="33" spans="2:24" ht="15.75" x14ac:dyDescent="0.25">
      <c r="B33" s="630"/>
      <c r="C33" s="677"/>
      <c r="D33" s="677"/>
      <c r="E33" s="680"/>
      <c r="F33" s="677"/>
      <c r="G33" s="662"/>
      <c r="H33" s="663"/>
      <c r="I33" s="663"/>
      <c r="J33" s="663"/>
      <c r="K33" s="663"/>
      <c r="L33" s="663"/>
      <c r="M33" s="663"/>
      <c r="N33" s="663"/>
      <c r="O33" s="663"/>
      <c r="P33" s="663"/>
      <c r="Q33" s="663"/>
      <c r="R33" s="663"/>
      <c r="S33" s="663"/>
      <c r="T33" s="663"/>
      <c r="U33" s="663"/>
      <c r="V33" s="663"/>
      <c r="W33" s="636"/>
      <c r="X33" s="636"/>
    </row>
    <row r="34" spans="2:24" ht="15.75" x14ac:dyDescent="0.25">
      <c r="B34" s="630"/>
      <c r="C34" s="677"/>
      <c r="D34" s="677"/>
      <c r="E34" s="680"/>
      <c r="F34" s="677"/>
      <c r="G34" s="662"/>
      <c r="H34" s="663"/>
      <c r="I34" s="663"/>
      <c r="J34" s="663"/>
      <c r="K34" s="663"/>
      <c r="L34" s="663"/>
      <c r="M34" s="663"/>
      <c r="N34" s="663"/>
      <c r="O34" s="663"/>
      <c r="P34" s="663"/>
      <c r="Q34" s="663"/>
      <c r="R34" s="663"/>
      <c r="S34" s="663"/>
      <c r="T34" s="663"/>
      <c r="U34" s="663"/>
      <c r="V34" s="663"/>
      <c r="W34" s="663"/>
      <c r="X34" s="636"/>
    </row>
    <row r="35" spans="2:24" x14ac:dyDescent="0.25">
      <c r="B35" s="630"/>
      <c r="C35" s="677"/>
      <c r="D35" s="677"/>
      <c r="E35" s="680"/>
      <c r="F35" s="677"/>
      <c r="G35" s="664"/>
      <c r="H35" s="665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  <c r="T35" s="665"/>
      <c r="U35" s="665"/>
      <c r="V35" s="665"/>
      <c r="W35" s="636"/>
      <c r="X35" s="636"/>
    </row>
    <row r="36" spans="2:24" x14ac:dyDescent="0.25">
      <c r="B36" s="630"/>
      <c r="C36" s="677"/>
      <c r="D36" s="677"/>
      <c r="E36" s="680"/>
      <c r="F36" s="677"/>
      <c r="G36" s="660"/>
      <c r="H36" s="636"/>
      <c r="I36" s="636"/>
      <c r="J36" s="636"/>
      <c r="K36" s="636"/>
      <c r="L36" s="636"/>
      <c r="M36" s="636"/>
      <c r="N36" s="636"/>
      <c r="O36" s="636"/>
      <c r="P36" s="636"/>
      <c r="Q36" s="636"/>
      <c r="R36" s="636"/>
      <c r="S36" s="636"/>
      <c r="T36" s="636"/>
      <c r="U36" s="636"/>
      <c r="V36" s="636"/>
      <c r="W36" s="636"/>
      <c r="X36" s="636"/>
    </row>
    <row r="37" spans="2:24" x14ac:dyDescent="0.25">
      <c r="B37" s="630"/>
      <c r="C37" s="677"/>
      <c r="D37" s="677"/>
      <c r="E37" s="680"/>
      <c r="F37" s="677"/>
      <c r="G37" s="660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6"/>
    </row>
    <row r="38" spans="2:24" ht="15.75" x14ac:dyDescent="0.25">
      <c r="B38" s="630"/>
      <c r="C38" s="677"/>
      <c r="D38" s="677"/>
      <c r="E38" s="680"/>
      <c r="F38" s="677"/>
      <c r="G38" s="662"/>
      <c r="H38" s="663"/>
      <c r="I38" s="663"/>
      <c r="J38" s="663"/>
      <c r="K38" s="663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36"/>
      <c r="X38" s="636"/>
    </row>
    <row r="39" spans="2:24" ht="15.75" x14ac:dyDescent="0.25">
      <c r="B39" s="630"/>
      <c r="C39" s="677"/>
      <c r="D39" s="677"/>
      <c r="E39" s="680"/>
      <c r="F39" s="677"/>
      <c r="G39" s="662"/>
      <c r="H39" s="663"/>
      <c r="I39" s="663"/>
      <c r="J39" s="663"/>
      <c r="K39" s="663"/>
      <c r="L39" s="663"/>
      <c r="M39" s="663"/>
      <c r="N39" s="663"/>
      <c r="O39" s="663"/>
      <c r="P39" s="663"/>
      <c r="Q39" s="663"/>
      <c r="R39" s="663"/>
      <c r="S39" s="663"/>
      <c r="T39" s="663"/>
      <c r="U39" s="663"/>
      <c r="V39" s="663"/>
      <c r="W39" s="636"/>
      <c r="X39" s="636"/>
    </row>
    <row r="40" spans="2:24" ht="15.75" x14ac:dyDescent="0.25">
      <c r="B40" s="630"/>
      <c r="C40" s="677"/>
      <c r="D40" s="677"/>
      <c r="E40" s="680"/>
      <c r="F40" s="677"/>
      <c r="G40" s="662"/>
      <c r="H40" s="663"/>
      <c r="I40" s="663"/>
      <c r="J40" s="663"/>
      <c r="K40" s="663"/>
      <c r="L40" s="663"/>
      <c r="M40" s="663"/>
      <c r="N40" s="663"/>
      <c r="O40" s="663"/>
      <c r="P40" s="663"/>
      <c r="Q40" s="663"/>
      <c r="R40" s="663"/>
      <c r="S40" s="663"/>
      <c r="T40" s="663"/>
      <c r="U40" s="663"/>
      <c r="V40" s="663"/>
      <c r="W40" s="636"/>
      <c r="X40" s="636"/>
    </row>
    <row r="41" spans="2:24" ht="15.75" x14ac:dyDescent="0.25">
      <c r="B41" s="630"/>
      <c r="C41" s="677"/>
      <c r="D41" s="677"/>
      <c r="E41" s="680"/>
      <c r="F41" s="677"/>
      <c r="G41" s="662"/>
      <c r="H41" s="663"/>
      <c r="I41" s="663"/>
      <c r="J41" s="663"/>
      <c r="K41" s="663"/>
      <c r="L41" s="663"/>
      <c r="M41" s="663"/>
      <c r="N41" s="663"/>
      <c r="O41" s="663"/>
      <c r="P41" s="663"/>
      <c r="Q41" s="663"/>
      <c r="R41" s="663"/>
      <c r="S41" s="663"/>
      <c r="T41" s="663"/>
      <c r="U41" s="663"/>
      <c r="V41" s="663"/>
      <c r="W41" s="636"/>
      <c r="X41" s="636"/>
    </row>
    <row r="42" spans="2:24" ht="15.75" x14ac:dyDescent="0.25">
      <c r="B42" s="630"/>
      <c r="C42" s="677"/>
      <c r="D42" s="677"/>
      <c r="E42" s="680"/>
      <c r="F42" s="677"/>
      <c r="G42" s="662"/>
      <c r="H42" s="663"/>
      <c r="I42" s="663"/>
      <c r="J42" s="663"/>
      <c r="K42" s="663"/>
      <c r="L42" s="663"/>
      <c r="M42" s="663"/>
      <c r="N42" s="663"/>
      <c r="O42" s="663"/>
      <c r="P42" s="663"/>
      <c r="Q42" s="663"/>
      <c r="R42" s="663"/>
      <c r="S42" s="663"/>
      <c r="T42" s="663"/>
      <c r="U42" s="663"/>
      <c r="V42" s="663"/>
      <c r="W42" s="636"/>
      <c r="X42" s="636"/>
    </row>
    <row r="43" spans="2:24" ht="15.75" x14ac:dyDescent="0.25">
      <c r="B43" s="630"/>
      <c r="C43" s="677"/>
      <c r="D43" s="677"/>
      <c r="E43" s="680"/>
      <c r="F43" s="677"/>
      <c r="G43" s="662"/>
      <c r="H43" s="663"/>
      <c r="I43" s="663"/>
      <c r="J43" s="663"/>
      <c r="K43" s="663"/>
      <c r="L43" s="663"/>
      <c r="M43" s="663"/>
      <c r="N43" s="663"/>
      <c r="O43" s="663"/>
      <c r="P43" s="663"/>
      <c r="Q43" s="663"/>
      <c r="R43" s="663"/>
      <c r="S43" s="663"/>
      <c r="T43" s="663"/>
      <c r="U43" s="663"/>
      <c r="V43" s="663"/>
      <c r="W43" s="636"/>
      <c r="X43" s="636"/>
    </row>
    <row r="44" spans="2:24" ht="15.75" x14ac:dyDescent="0.25">
      <c r="B44" s="630"/>
      <c r="C44" s="677"/>
      <c r="D44" s="677"/>
      <c r="E44" s="680"/>
      <c r="F44" s="677"/>
      <c r="G44" s="662"/>
      <c r="H44" s="663"/>
      <c r="I44" s="663"/>
      <c r="J44" s="663"/>
      <c r="K44" s="663"/>
      <c r="L44" s="663"/>
      <c r="M44" s="663"/>
      <c r="N44" s="663"/>
      <c r="O44" s="663"/>
      <c r="P44" s="663"/>
      <c r="Q44" s="663"/>
      <c r="R44" s="663"/>
      <c r="S44" s="663"/>
      <c r="T44" s="663"/>
      <c r="U44" s="663"/>
      <c r="V44" s="663"/>
      <c r="W44" s="636"/>
      <c r="X44" s="636"/>
    </row>
    <row r="45" spans="2:24" ht="15.75" x14ac:dyDescent="0.25">
      <c r="B45" s="630"/>
      <c r="C45" s="677"/>
      <c r="D45" s="677"/>
      <c r="E45" s="680"/>
      <c r="F45" s="677"/>
      <c r="G45" s="662"/>
      <c r="H45" s="663"/>
      <c r="I45" s="663"/>
      <c r="J45" s="663"/>
      <c r="K45" s="663"/>
      <c r="L45" s="663"/>
      <c r="M45" s="663"/>
      <c r="N45" s="663"/>
      <c r="O45" s="663"/>
      <c r="P45" s="663"/>
      <c r="Q45" s="663"/>
      <c r="R45" s="663"/>
      <c r="S45" s="663"/>
      <c r="T45" s="663"/>
      <c r="U45" s="663"/>
      <c r="V45" s="663"/>
      <c r="W45" s="636"/>
      <c r="X45" s="636"/>
    </row>
    <row r="46" spans="2:24" ht="15.75" x14ac:dyDescent="0.25">
      <c r="B46" s="630"/>
      <c r="C46" s="677"/>
      <c r="D46" s="677"/>
      <c r="E46" s="680"/>
      <c r="F46" s="677"/>
      <c r="G46" s="662"/>
      <c r="H46" s="663"/>
      <c r="I46" s="663"/>
      <c r="J46" s="663"/>
      <c r="K46" s="663"/>
      <c r="L46" s="663"/>
      <c r="M46" s="663"/>
      <c r="N46" s="663"/>
      <c r="O46" s="663"/>
      <c r="P46" s="663"/>
      <c r="Q46" s="663"/>
      <c r="R46" s="663"/>
      <c r="S46" s="663"/>
      <c r="T46" s="663"/>
      <c r="U46" s="663"/>
      <c r="V46" s="663"/>
      <c r="W46" s="636"/>
      <c r="X46" s="636"/>
    </row>
    <row r="47" spans="2:24" ht="15.75" x14ac:dyDescent="0.25">
      <c r="B47" s="630"/>
      <c r="C47" s="677"/>
      <c r="D47" s="677"/>
      <c r="E47" s="680"/>
      <c r="F47" s="677"/>
      <c r="G47" s="662"/>
      <c r="H47" s="663"/>
      <c r="I47" s="663"/>
      <c r="J47" s="663"/>
      <c r="K47" s="663"/>
      <c r="L47" s="663"/>
      <c r="M47" s="663"/>
      <c r="N47" s="663"/>
      <c r="O47" s="663"/>
      <c r="P47" s="663"/>
      <c r="Q47" s="663"/>
      <c r="R47" s="663"/>
      <c r="S47" s="663"/>
      <c r="T47" s="663"/>
      <c r="U47" s="663"/>
      <c r="V47" s="663"/>
      <c r="W47" s="636"/>
      <c r="X47" s="636"/>
    </row>
    <row r="48" spans="2:24" ht="15.75" x14ac:dyDescent="0.25">
      <c r="B48" s="630"/>
      <c r="C48" s="677"/>
      <c r="D48" s="677"/>
      <c r="E48" s="680"/>
      <c r="F48" s="677"/>
      <c r="G48" s="662"/>
      <c r="H48" s="663"/>
      <c r="I48" s="663"/>
      <c r="J48" s="663"/>
      <c r="K48" s="663"/>
      <c r="L48" s="663"/>
      <c r="M48" s="663"/>
      <c r="N48" s="663"/>
      <c r="O48" s="663"/>
      <c r="P48" s="663"/>
      <c r="Q48" s="663"/>
      <c r="R48" s="663"/>
      <c r="S48" s="663"/>
      <c r="T48" s="663"/>
      <c r="U48" s="663"/>
      <c r="V48" s="663"/>
      <c r="W48" s="636"/>
      <c r="X48" s="636"/>
    </row>
    <row r="49" spans="2:24" x14ac:dyDescent="0.25">
      <c r="B49" s="630"/>
      <c r="C49" s="677"/>
      <c r="D49" s="677"/>
      <c r="E49" s="680"/>
      <c r="F49" s="677"/>
      <c r="G49" s="664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  <c r="T49" s="665"/>
      <c r="U49" s="665"/>
      <c r="V49" s="665"/>
      <c r="W49" s="636"/>
      <c r="X49" s="636"/>
    </row>
    <row r="50" spans="2:24" x14ac:dyDescent="0.25">
      <c r="B50" s="630"/>
      <c r="C50" s="677"/>
      <c r="D50" s="677"/>
      <c r="E50" s="680"/>
      <c r="F50" s="677"/>
      <c r="G50" s="660"/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636"/>
    </row>
    <row r="51" spans="2:24" x14ac:dyDescent="0.25">
      <c r="B51" s="630"/>
      <c r="C51" s="677"/>
      <c r="D51" s="677"/>
      <c r="E51" s="680"/>
      <c r="F51" s="677"/>
      <c r="G51" s="660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</row>
    <row r="52" spans="2:24" ht="15.75" x14ac:dyDescent="0.25">
      <c r="B52" s="630"/>
      <c r="C52" s="679"/>
      <c r="D52" s="679"/>
      <c r="E52" s="681"/>
      <c r="F52" s="679"/>
      <c r="G52" s="662"/>
      <c r="H52" s="663"/>
      <c r="I52" s="663"/>
      <c r="J52" s="663"/>
      <c r="K52" s="663"/>
      <c r="L52" s="663"/>
      <c r="M52" s="663"/>
      <c r="N52" s="663"/>
      <c r="O52" s="663"/>
      <c r="P52" s="663"/>
      <c r="Q52" s="663"/>
      <c r="R52" s="663"/>
      <c r="S52" s="663"/>
      <c r="T52" s="663"/>
      <c r="U52" s="663"/>
      <c r="V52" s="663"/>
      <c r="W52" s="636"/>
      <c r="X52" s="636"/>
    </row>
    <row r="53" spans="2:24" ht="15.75" x14ac:dyDescent="0.25">
      <c r="B53" s="630"/>
      <c r="C53" s="679"/>
      <c r="D53" s="679"/>
      <c r="E53" s="681"/>
      <c r="F53" s="679"/>
      <c r="G53" s="662"/>
      <c r="H53" s="663"/>
      <c r="I53" s="663"/>
      <c r="J53" s="663"/>
      <c r="K53" s="663"/>
      <c r="L53" s="663"/>
      <c r="M53" s="663"/>
      <c r="N53" s="663"/>
      <c r="O53" s="663"/>
      <c r="P53" s="663"/>
      <c r="Q53" s="663"/>
      <c r="R53" s="663"/>
      <c r="S53" s="663"/>
      <c r="T53" s="663"/>
      <c r="U53" s="663"/>
      <c r="V53" s="663"/>
      <c r="W53" s="636"/>
      <c r="X53" s="636"/>
    </row>
    <row r="54" spans="2:24" ht="15.75" x14ac:dyDescent="0.25">
      <c r="B54" s="630"/>
      <c r="C54" s="677"/>
      <c r="D54" s="677"/>
      <c r="E54" s="680"/>
      <c r="F54" s="677"/>
      <c r="G54" s="662"/>
      <c r="H54" s="663"/>
      <c r="I54" s="663"/>
      <c r="J54" s="663"/>
      <c r="K54" s="663"/>
      <c r="L54" s="663"/>
      <c r="M54" s="663"/>
      <c r="N54" s="663"/>
      <c r="O54" s="663"/>
      <c r="P54" s="663"/>
      <c r="Q54" s="663"/>
      <c r="R54" s="663"/>
      <c r="S54" s="663"/>
      <c r="T54" s="663"/>
      <c r="U54" s="663"/>
      <c r="V54" s="663"/>
      <c r="W54" s="636"/>
      <c r="X54" s="636"/>
    </row>
    <row r="55" spans="2:24" ht="15.75" x14ac:dyDescent="0.25">
      <c r="B55" s="630"/>
      <c r="C55" s="677"/>
      <c r="D55" s="677"/>
      <c r="E55" s="680"/>
      <c r="F55" s="677"/>
      <c r="G55" s="662"/>
      <c r="H55" s="663"/>
      <c r="I55" s="663"/>
      <c r="J55" s="663"/>
      <c r="K55" s="663"/>
      <c r="L55" s="663"/>
      <c r="M55" s="663"/>
      <c r="N55" s="663"/>
      <c r="O55" s="663"/>
      <c r="P55" s="663"/>
      <c r="Q55" s="663"/>
      <c r="R55" s="663"/>
      <c r="S55" s="663"/>
      <c r="T55" s="663"/>
      <c r="U55" s="663"/>
      <c r="V55" s="663"/>
      <c r="W55" s="636"/>
      <c r="X55" s="636"/>
    </row>
    <row r="56" spans="2:24" ht="15.75" x14ac:dyDescent="0.25">
      <c r="B56" s="630"/>
      <c r="C56" s="677"/>
      <c r="D56" s="677"/>
      <c r="E56" s="680"/>
      <c r="F56" s="677"/>
      <c r="G56" s="662"/>
      <c r="H56" s="663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36"/>
      <c r="X56" s="636"/>
    </row>
    <row r="57" spans="2:24" ht="15.75" x14ac:dyDescent="0.25">
      <c r="B57" s="630"/>
      <c r="C57" s="677"/>
      <c r="D57" s="677"/>
      <c r="E57" s="680"/>
      <c r="F57" s="677"/>
      <c r="G57" s="662"/>
      <c r="H57" s="663"/>
      <c r="I57" s="663"/>
      <c r="J57" s="663"/>
      <c r="K57" s="663"/>
      <c r="L57" s="663"/>
      <c r="M57" s="663"/>
      <c r="N57" s="663"/>
      <c r="O57" s="663"/>
      <c r="P57" s="663"/>
      <c r="Q57" s="663"/>
      <c r="R57" s="663"/>
      <c r="S57" s="663"/>
      <c r="T57" s="663"/>
      <c r="U57" s="663"/>
      <c r="V57" s="663"/>
      <c r="W57" s="636"/>
      <c r="X57" s="636"/>
    </row>
    <row r="58" spans="2:24" ht="15.75" x14ac:dyDescent="0.25">
      <c r="B58" s="630"/>
      <c r="C58" s="677"/>
      <c r="D58" s="677"/>
      <c r="E58" s="680"/>
      <c r="F58" s="677"/>
      <c r="G58" s="662"/>
      <c r="H58" s="663"/>
      <c r="I58" s="663"/>
      <c r="J58" s="663"/>
      <c r="K58" s="663"/>
      <c r="L58" s="663"/>
      <c r="M58" s="663"/>
      <c r="N58" s="663"/>
      <c r="O58" s="663"/>
      <c r="P58" s="663"/>
      <c r="Q58" s="663"/>
      <c r="R58" s="663"/>
      <c r="S58" s="663"/>
      <c r="T58" s="663"/>
      <c r="U58" s="663"/>
      <c r="V58" s="663"/>
      <c r="W58" s="636"/>
      <c r="X58" s="636"/>
    </row>
    <row r="59" spans="2:24" ht="15.75" x14ac:dyDescent="0.25">
      <c r="B59" s="630"/>
      <c r="C59" s="677"/>
      <c r="D59" s="677"/>
      <c r="E59" s="680"/>
      <c r="F59" s="677"/>
      <c r="G59" s="662"/>
      <c r="H59" s="663"/>
      <c r="I59" s="663"/>
      <c r="J59" s="663"/>
      <c r="K59" s="663"/>
      <c r="L59" s="663"/>
      <c r="M59" s="663"/>
      <c r="N59" s="663"/>
      <c r="O59" s="663"/>
      <c r="P59" s="663"/>
      <c r="Q59" s="663"/>
      <c r="R59" s="663"/>
      <c r="S59" s="663"/>
      <c r="T59" s="663"/>
      <c r="U59" s="663"/>
      <c r="V59" s="663"/>
      <c r="W59" s="636"/>
      <c r="X59" s="636"/>
    </row>
    <row r="60" spans="2:24" ht="15.75" x14ac:dyDescent="0.25">
      <c r="B60" s="630"/>
      <c r="C60" s="677"/>
      <c r="D60" s="677"/>
      <c r="E60" s="680"/>
      <c r="F60" s="677"/>
      <c r="G60" s="662"/>
      <c r="H60" s="663"/>
      <c r="I60" s="663"/>
      <c r="J60" s="663"/>
      <c r="K60" s="663"/>
      <c r="L60" s="663"/>
      <c r="M60" s="663"/>
      <c r="N60" s="663"/>
      <c r="O60" s="663"/>
      <c r="P60" s="663"/>
      <c r="Q60" s="663"/>
      <c r="R60" s="663"/>
      <c r="S60" s="663"/>
      <c r="T60" s="663"/>
      <c r="U60" s="663"/>
      <c r="V60" s="663"/>
      <c r="W60" s="636"/>
      <c r="X60" s="636"/>
    </row>
    <row r="61" spans="2:24" ht="15.75" x14ac:dyDescent="0.25">
      <c r="B61" s="630"/>
      <c r="C61" s="677"/>
      <c r="D61" s="677"/>
      <c r="E61" s="680"/>
      <c r="F61" s="677"/>
      <c r="G61" s="662"/>
      <c r="H61" s="663"/>
      <c r="I61" s="663"/>
      <c r="J61" s="663"/>
      <c r="K61" s="663"/>
      <c r="L61" s="663"/>
      <c r="M61" s="663"/>
      <c r="N61" s="663"/>
      <c r="O61" s="663"/>
      <c r="P61" s="663"/>
      <c r="Q61" s="663"/>
      <c r="R61" s="663"/>
      <c r="S61" s="663"/>
      <c r="T61" s="663"/>
      <c r="U61" s="663"/>
      <c r="V61" s="663"/>
      <c r="W61" s="636"/>
      <c r="X61" s="636"/>
    </row>
    <row r="62" spans="2:24" ht="15.75" x14ac:dyDescent="0.25">
      <c r="B62" s="630"/>
      <c r="C62" s="677"/>
      <c r="D62" s="677"/>
      <c r="E62" s="680"/>
      <c r="F62" s="677"/>
      <c r="G62" s="662"/>
      <c r="H62" s="663"/>
      <c r="I62" s="663"/>
      <c r="J62" s="663"/>
      <c r="K62" s="663"/>
      <c r="L62" s="663"/>
      <c r="M62" s="663"/>
      <c r="N62" s="663"/>
      <c r="O62" s="663"/>
      <c r="P62" s="663"/>
      <c r="Q62" s="663"/>
      <c r="R62" s="663"/>
      <c r="S62" s="663"/>
      <c r="T62" s="663"/>
      <c r="U62" s="663"/>
      <c r="V62" s="663"/>
      <c r="W62" s="636"/>
      <c r="X62" s="636"/>
    </row>
    <row r="63" spans="2:24" x14ac:dyDescent="0.25">
      <c r="B63" s="630"/>
      <c r="C63" s="677"/>
      <c r="D63" s="677"/>
      <c r="E63" s="680"/>
      <c r="F63" s="677"/>
      <c r="G63" s="660"/>
      <c r="H63" s="636"/>
      <c r="I63" s="636"/>
      <c r="J63" s="636"/>
      <c r="K63" s="636"/>
      <c r="L63" s="636"/>
      <c r="M63" s="636"/>
      <c r="N63" s="636"/>
      <c r="O63" s="636"/>
      <c r="P63" s="636"/>
      <c r="Q63" s="636"/>
      <c r="R63" s="636"/>
      <c r="S63" s="636"/>
      <c r="T63" s="636"/>
      <c r="U63" s="636"/>
      <c r="V63" s="636"/>
      <c r="W63" s="636"/>
      <c r="X63" s="636"/>
    </row>
    <row r="64" spans="2:24" x14ac:dyDescent="0.25">
      <c r="B64" s="630"/>
      <c r="C64" s="677"/>
      <c r="D64" s="677"/>
      <c r="E64" s="680"/>
      <c r="F64" s="677"/>
      <c r="G64" s="660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</row>
    <row r="65" spans="2:24" x14ac:dyDescent="0.25">
      <c r="B65" s="630"/>
      <c r="C65" s="677"/>
      <c r="D65" s="677"/>
      <c r="E65" s="680"/>
      <c r="F65" s="677"/>
      <c r="G65" s="660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</row>
    <row r="66" spans="2:24" x14ac:dyDescent="0.25">
      <c r="B66" s="630"/>
      <c r="C66" s="677"/>
      <c r="D66" s="677"/>
      <c r="E66" s="680"/>
      <c r="F66" s="677"/>
      <c r="G66" s="660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</row>
    <row r="67" spans="2:24" x14ac:dyDescent="0.25">
      <c r="B67" s="630"/>
      <c r="C67" s="677"/>
      <c r="D67" s="677"/>
      <c r="E67" s="680"/>
      <c r="F67" s="677"/>
      <c r="G67" s="660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6"/>
      <c r="T67" s="636"/>
      <c r="U67" s="636"/>
      <c r="V67" s="636"/>
      <c r="W67" s="636"/>
      <c r="X67" s="636"/>
    </row>
    <row r="68" spans="2:24" x14ac:dyDescent="0.25">
      <c r="B68" s="630"/>
      <c r="C68" s="677"/>
      <c r="D68" s="677"/>
      <c r="E68" s="680"/>
      <c r="F68" s="677"/>
      <c r="G68" s="660"/>
      <c r="H68" s="636"/>
      <c r="I68" s="636"/>
      <c r="J68" s="636"/>
      <c r="K68" s="636"/>
      <c r="L68" s="636"/>
      <c r="M68" s="636"/>
      <c r="N68" s="636"/>
      <c r="O68" s="636"/>
      <c r="P68" s="636"/>
      <c r="Q68" s="636"/>
      <c r="R68" s="636"/>
      <c r="S68" s="636"/>
      <c r="T68" s="636"/>
      <c r="U68" s="636"/>
      <c r="V68" s="636"/>
      <c r="W68" s="636"/>
      <c r="X68" s="636"/>
    </row>
    <row r="69" spans="2:24" x14ac:dyDescent="0.25">
      <c r="B69" s="630"/>
      <c r="C69" s="677"/>
      <c r="D69" s="677"/>
      <c r="E69" s="680"/>
      <c r="F69" s="677"/>
      <c r="G69" s="660"/>
      <c r="H69" s="636"/>
      <c r="I69" s="636"/>
      <c r="J69" s="636"/>
      <c r="K69" s="636"/>
      <c r="L69" s="636"/>
      <c r="M69" s="636"/>
      <c r="N69" s="636"/>
      <c r="O69" s="636"/>
      <c r="P69" s="636"/>
      <c r="Q69" s="636"/>
      <c r="R69" s="636"/>
      <c r="S69" s="636"/>
      <c r="T69" s="636"/>
      <c r="U69" s="636"/>
      <c r="V69" s="636"/>
      <c r="W69" s="636"/>
      <c r="X69" s="636"/>
    </row>
    <row r="70" spans="2:24" x14ac:dyDescent="0.25">
      <c r="B70" s="630"/>
      <c r="C70" s="677"/>
      <c r="D70" s="677"/>
      <c r="E70" s="680"/>
      <c r="F70" s="677"/>
      <c r="G70" s="660"/>
      <c r="H70" s="636"/>
      <c r="I70" s="636"/>
      <c r="J70" s="636"/>
      <c r="K70" s="636"/>
      <c r="L70" s="636"/>
      <c r="M70" s="636"/>
      <c r="N70" s="636"/>
      <c r="O70" s="636"/>
      <c r="P70" s="636"/>
      <c r="Q70" s="636"/>
      <c r="R70" s="636"/>
      <c r="S70" s="636"/>
      <c r="T70" s="636"/>
      <c r="U70" s="636"/>
      <c r="V70" s="636"/>
      <c r="W70" s="636"/>
      <c r="X70" s="636"/>
    </row>
    <row r="71" spans="2:24" x14ac:dyDescent="0.25">
      <c r="B71" s="630"/>
      <c r="C71" s="677"/>
      <c r="D71" s="677"/>
      <c r="E71" s="680"/>
      <c r="F71" s="677"/>
      <c r="G71" s="660"/>
      <c r="H71" s="636"/>
      <c r="I71" s="636"/>
      <c r="J71" s="636"/>
      <c r="K71" s="636"/>
      <c r="L71" s="636"/>
      <c r="M71" s="636"/>
      <c r="N71" s="636"/>
      <c r="O71" s="636"/>
      <c r="P71" s="636"/>
      <c r="Q71" s="636"/>
      <c r="R71" s="636"/>
      <c r="S71" s="636"/>
      <c r="T71" s="636"/>
      <c r="U71" s="636"/>
      <c r="V71" s="636"/>
      <c r="W71" s="636"/>
      <c r="X71" s="636"/>
    </row>
    <row r="72" spans="2:24" x14ac:dyDescent="0.25">
      <c r="B72" s="630"/>
      <c r="C72" s="677"/>
      <c r="D72" s="677"/>
      <c r="E72" s="680"/>
      <c r="F72" s="677"/>
      <c r="G72" s="660"/>
      <c r="H72" s="636"/>
      <c r="I72" s="636"/>
      <c r="J72" s="636"/>
      <c r="K72" s="636"/>
      <c r="L72" s="636"/>
      <c r="M72" s="636"/>
      <c r="N72" s="636"/>
      <c r="O72" s="636"/>
      <c r="P72" s="636"/>
      <c r="Q72" s="636"/>
      <c r="R72" s="636"/>
      <c r="S72" s="636"/>
      <c r="T72" s="636"/>
      <c r="U72" s="636"/>
      <c r="V72" s="636"/>
      <c r="W72" s="636"/>
      <c r="X72" s="636"/>
    </row>
    <row r="73" spans="2:24" x14ac:dyDescent="0.25">
      <c r="B73" s="630"/>
      <c r="C73" s="677"/>
      <c r="D73" s="677"/>
      <c r="E73" s="680"/>
      <c r="F73" s="677"/>
      <c r="G73" s="660"/>
      <c r="H73" s="636"/>
      <c r="I73" s="636"/>
      <c r="J73" s="636"/>
      <c r="K73" s="636"/>
      <c r="L73" s="636"/>
      <c r="M73" s="636"/>
      <c r="N73" s="636"/>
      <c r="O73" s="636"/>
      <c r="P73" s="636"/>
      <c r="Q73" s="636"/>
      <c r="R73" s="636"/>
      <c r="S73" s="636"/>
      <c r="T73" s="636"/>
      <c r="U73" s="636"/>
      <c r="V73" s="636"/>
      <c r="W73" s="636"/>
      <c r="X73" s="636"/>
    </row>
    <row r="74" spans="2:24" x14ac:dyDescent="0.25">
      <c r="B74" s="630"/>
      <c r="C74" s="677"/>
      <c r="D74" s="677"/>
      <c r="E74" s="680"/>
      <c r="F74" s="677"/>
      <c r="G74" s="660"/>
      <c r="H74" s="636"/>
      <c r="I74" s="636"/>
      <c r="J74" s="636"/>
      <c r="K74" s="636"/>
      <c r="L74" s="636"/>
      <c r="M74" s="636"/>
      <c r="N74" s="636"/>
      <c r="O74" s="636"/>
      <c r="P74" s="636"/>
      <c r="Q74" s="636"/>
      <c r="R74" s="636"/>
      <c r="S74" s="636"/>
      <c r="T74" s="636"/>
      <c r="U74" s="636"/>
      <c r="V74" s="636"/>
      <c r="W74" s="636"/>
      <c r="X74" s="636"/>
    </row>
    <row r="75" spans="2:24" x14ac:dyDescent="0.25">
      <c r="B75" s="630"/>
      <c r="C75" s="677"/>
      <c r="D75" s="677"/>
      <c r="E75" s="680"/>
      <c r="F75" s="677"/>
      <c r="G75" s="660"/>
      <c r="H75" s="636"/>
      <c r="I75" s="636"/>
      <c r="J75" s="636"/>
      <c r="K75" s="636"/>
      <c r="L75" s="636"/>
      <c r="M75" s="636"/>
      <c r="N75" s="636"/>
      <c r="O75" s="636"/>
      <c r="P75" s="636"/>
      <c r="Q75" s="636"/>
      <c r="R75" s="636"/>
      <c r="S75" s="636"/>
      <c r="T75" s="636"/>
      <c r="U75" s="636"/>
      <c r="V75" s="636"/>
      <c r="W75" s="636"/>
      <c r="X75" s="636"/>
    </row>
    <row r="76" spans="2:24" x14ac:dyDescent="0.25">
      <c r="B76" s="630"/>
      <c r="C76" s="677"/>
      <c r="D76" s="677"/>
      <c r="E76" s="680"/>
      <c r="F76" s="677"/>
      <c r="G76" s="660"/>
      <c r="H76" s="636"/>
      <c r="I76" s="636"/>
      <c r="J76" s="636"/>
      <c r="K76" s="636"/>
      <c r="L76" s="636"/>
      <c r="M76" s="636"/>
      <c r="N76" s="636"/>
      <c r="O76" s="636"/>
      <c r="P76" s="636"/>
      <c r="Q76" s="636"/>
      <c r="R76" s="636"/>
      <c r="S76" s="636"/>
      <c r="T76" s="636"/>
      <c r="U76" s="636"/>
      <c r="V76" s="636"/>
      <c r="W76" s="636"/>
      <c r="X76" s="636"/>
    </row>
    <row r="77" spans="2:24" x14ac:dyDescent="0.25">
      <c r="B77" s="630"/>
      <c r="C77" s="677"/>
      <c r="D77" s="677"/>
      <c r="E77" s="680"/>
      <c r="F77" s="677"/>
      <c r="G77" s="660"/>
      <c r="H77" s="636"/>
      <c r="I77" s="636"/>
      <c r="J77" s="636"/>
      <c r="K77" s="636"/>
      <c r="L77" s="636"/>
      <c r="M77" s="636"/>
      <c r="N77" s="636"/>
      <c r="O77" s="636"/>
      <c r="P77" s="636"/>
      <c r="Q77" s="636"/>
      <c r="R77" s="636"/>
      <c r="S77" s="636"/>
      <c r="T77" s="636"/>
      <c r="U77" s="636"/>
      <c r="V77" s="636"/>
      <c r="W77" s="636"/>
      <c r="X77" s="636"/>
    </row>
    <row r="78" spans="2:24" x14ac:dyDescent="0.25">
      <c r="B78" s="630"/>
      <c r="C78" s="677"/>
      <c r="D78" s="677"/>
      <c r="E78" s="680"/>
      <c r="F78" s="677"/>
      <c r="G78" s="660"/>
      <c r="H78" s="636"/>
      <c r="I78" s="636"/>
      <c r="J78" s="636"/>
      <c r="K78" s="636"/>
      <c r="L78" s="636"/>
      <c r="M78" s="636"/>
      <c r="N78" s="636"/>
      <c r="O78" s="636"/>
      <c r="P78" s="636"/>
      <c r="Q78" s="636"/>
      <c r="R78" s="636"/>
      <c r="S78" s="636"/>
      <c r="T78" s="636"/>
      <c r="U78" s="636"/>
      <c r="V78" s="636"/>
      <c r="W78" s="636"/>
      <c r="X78" s="636"/>
    </row>
    <row r="79" spans="2:24" x14ac:dyDescent="0.25">
      <c r="B79" s="630"/>
      <c r="C79" s="677"/>
      <c r="D79" s="677"/>
      <c r="E79" s="680"/>
      <c r="F79" s="677"/>
      <c r="G79" s="666"/>
      <c r="H79" s="636"/>
      <c r="I79" s="636"/>
      <c r="J79" s="636"/>
      <c r="K79" s="636"/>
      <c r="L79" s="636"/>
      <c r="M79" s="636"/>
      <c r="N79" s="636"/>
      <c r="O79" s="636"/>
      <c r="P79" s="636"/>
      <c r="Q79" s="636"/>
      <c r="R79" s="636"/>
      <c r="S79" s="636"/>
      <c r="T79" s="636"/>
      <c r="U79" s="636"/>
      <c r="V79" s="636"/>
      <c r="W79" s="636"/>
      <c r="X79" s="636"/>
    </row>
    <row r="80" spans="2:24" x14ac:dyDescent="0.25">
      <c r="B80" s="630"/>
      <c r="C80" s="679"/>
      <c r="D80" s="679"/>
      <c r="E80" s="681"/>
      <c r="F80" s="679"/>
      <c r="G80" s="666"/>
      <c r="H80" s="667"/>
      <c r="I80" s="667"/>
      <c r="J80" s="636"/>
      <c r="K80" s="636"/>
      <c r="L80" s="636"/>
      <c r="M80" s="636"/>
      <c r="N80" s="636"/>
      <c r="O80" s="636"/>
      <c r="P80" s="636"/>
      <c r="Q80" s="636"/>
      <c r="R80" s="636"/>
      <c r="S80" s="636"/>
      <c r="T80" s="636"/>
      <c r="U80" s="636"/>
      <c r="V80" s="636"/>
      <c r="W80" s="636"/>
      <c r="X80" s="636"/>
    </row>
    <row r="81" spans="1:24" x14ac:dyDescent="0.25">
      <c r="A81" s="617"/>
      <c r="B81" s="630"/>
      <c r="C81" s="679"/>
      <c r="D81" s="679"/>
      <c r="E81" s="681"/>
      <c r="F81" s="679"/>
      <c r="G81" s="666"/>
      <c r="H81" s="667"/>
      <c r="I81" s="667"/>
      <c r="J81" s="636"/>
      <c r="K81" s="636"/>
      <c r="L81" s="636"/>
      <c r="M81" s="636"/>
      <c r="N81" s="636"/>
      <c r="O81" s="636"/>
      <c r="P81" s="636"/>
      <c r="Q81" s="636"/>
      <c r="R81" s="636"/>
      <c r="S81" s="636"/>
      <c r="T81" s="636"/>
      <c r="U81" s="636"/>
      <c r="V81" s="636"/>
      <c r="W81" s="636"/>
      <c r="X81" s="636"/>
    </row>
    <row r="82" spans="1:24" x14ac:dyDescent="0.25">
      <c r="A82" s="617"/>
      <c r="B82" s="630"/>
      <c r="C82" s="677"/>
      <c r="D82" s="677"/>
      <c r="E82" s="680"/>
      <c r="F82" s="677"/>
      <c r="G82" s="666"/>
      <c r="H82" s="667"/>
      <c r="I82" s="667"/>
      <c r="J82" s="636"/>
      <c r="K82" s="636"/>
      <c r="L82" s="636"/>
      <c r="M82" s="636"/>
      <c r="N82" s="636"/>
      <c r="O82" s="636"/>
      <c r="P82" s="636"/>
      <c r="Q82" s="636"/>
      <c r="R82" s="636"/>
      <c r="S82" s="636"/>
      <c r="T82" s="636"/>
      <c r="U82" s="636"/>
      <c r="V82" s="636"/>
      <c r="W82" s="636"/>
      <c r="X82" s="636"/>
    </row>
    <row r="83" spans="1:24" x14ac:dyDescent="0.25">
      <c r="A83" s="627"/>
      <c r="B83" s="627"/>
      <c r="C83" s="627"/>
      <c r="D83" s="627"/>
      <c r="E83" s="627"/>
      <c r="F83" s="683"/>
      <c r="G83" s="666"/>
      <c r="H83" s="667"/>
      <c r="I83" s="667"/>
      <c r="J83" s="636"/>
      <c r="K83" s="636"/>
      <c r="L83" s="636"/>
      <c r="M83" s="636"/>
      <c r="N83" s="636"/>
      <c r="O83" s="636"/>
      <c r="P83" s="636"/>
      <c r="Q83" s="636"/>
      <c r="R83" s="636"/>
      <c r="S83" s="636"/>
      <c r="T83" s="636"/>
      <c r="U83" s="636"/>
      <c r="V83" s="636"/>
      <c r="W83" s="636"/>
      <c r="X83" s="636"/>
    </row>
    <row r="84" spans="1:24" ht="15.75" x14ac:dyDescent="0.25">
      <c r="A84" s="627"/>
      <c r="B84" s="627"/>
      <c r="C84" s="633"/>
      <c r="D84" s="633"/>
      <c r="E84" s="633"/>
      <c r="F84" s="633"/>
      <c r="G84" s="627"/>
      <c r="H84" s="617"/>
      <c r="I84" s="617"/>
      <c r="J84" s="618"/>
      <c r="K84" s="618"/>
      <c r="L84" s="618"/>
      <c r="M84" s="618"/>
      <c r="N84" s="618"/>
      <c r="O84" s="618"/>
      <c r="P84" s="618"/>
      <c r="Q84" s="618"/>
      <c r="R84" s="618"/>
      <c r="S84" s="618"/>
      <c r="T84" s="618"/>
      <c r="U84" s="618"/>
      <c r="V84" s="618"/>
      <c r="W84" s="618"/>
      <c r="X84" s="620"/>
    </row>
    <row r="85" spans="1:24" ht="15.75" x14ac:dyDescent="0.25">
      <c r="A85" s="627"/>
      <c r="B85" s="627"/>
      <c r="C85" s="627"/>
      <c r="D85" s="627"/>
      <c r="E85" s="627"/>
      <c r="F85" s="627"/>
      <c r="G85" s="627"/>
      <c r="H85" s="617"/>
      <c r="I85" s="617"/>
      <c r="J85" s="617"/>
      <c r="K85" s="617"/>
      <c r="L85" s="617"/>
      <c r="M85" s="617"/>
      <c r="N85" s="617"/>
      <c r="O85" s="617"/>
      <c r="P85" s="617"/>
      <c r="Q85" s="617"/>
      <c r="R85" s="617"/>
      <c r="S85" s="617"/>
      <c r="T85" s="617"/>
      <c r="U85" s="617"/>
      <c r="V85" s="617"/>
      <c r="W85" s="620"/>
      <c r="X85" s="617"/>
    </row>
    <row r="86" spans="1:24" ht="15.75" x14ac:dyDescent="0.25">
      <c r="A86" s="627"/>
      <c r="B86" s="627"/>
      <c r="C86" s="632"/>
      <c r="D86" s="632"/>
      <c r="E86" s="632"/>
      <c r="F86" s="632"/>
      <c r="G86" s="627"/>
      <c r="H86" s="617"/>
      <c r="I86" s="617"/>
      <c r="J86" s="620"/>
      <c r="K86" s="620"/>
      <c r="L86" s="620"/>
      <c r="M86" s="620"/>
      <c r="N86" s="620"/>
      <c r="O86" s="620"/>
      <c r="P86" s="620"/>
      <c r="Q86" s="620"/>
      <c r="R86" s="620"/>
      <c r="S86" s="620"/>
      <c r="T86" s="620"/>
      <c r="U86" s="620"/>
      <c r="V86" s="620"/>
      <c r="W86" s="617"/>
      <c r="X86" s="617"/>
    </row>
    <row r="87" spans="1:24" x14ac:dyDescent="0.25">
      <c r="A87" s="627"/>
      <c r="B87" s="627"/>
      <c r="C87" s="627"/>
      <c r="D87" s="627"/>
      <c r="E87" s="627"/>
      <c r="F87" s="627"/>
      <c r="G87" s="627"/>
      <c r="H87" s="617"/>
      <c r="I87" s="617"/>
      <c r="J87" s="617"/>
      <c r="K87" s="617"/>
      <c r="L87" s="617"/>
      <c r="M87" s="617"/>
      <c r="N87" s="617"/>
      <c r="O87" s="617"/>
      <c r="P87" s="617"/>
      <c r="Q87" s="617"/>
      <c r="R87" s="617"/>
      <c r="S87" s="617"/>
      <c r="T87" s="617"/>
      <c r="U87" s="617"/>
      <c r="V87" s="617"/>
      <c r="W87" s="617"/>
      <c r="X87" s="617"/>
    </row>
    <row r="88" spans="1:24" x14ac:dyDescent="0.25">
      <c r="A88" s="627"/>
      <c r="B88" s="627"/>
      <c r="C88" s="627"/>
      <c r="D88" s="627"/>
      <c r="E88" s="627"/>
      <c r="F88" s="627"/>
      <c r="G88" s="627"/>
      <c r="H88" s="617"/>
      <c r="I88" s="617"/>
      <c r="J88" s="617"/>
      <c r="K88" s="617"/>
      <c r="L88" s="617"/>
      <c r="M88" s="617"/>
      <c r="N88" s="617"/>
      <c r="O88" s="617"/>
      <c r="P88" s="617"/>
      <c r="Q88" s="617"/>
      <c r="R88" s="617"/>
      <c r="S88" s="617"/>
      <c r="T88" s="617"/>
      <c r="U88" s="617"/>
      <c r="V88" s="617"/>
      <c r="W88" s="617"/>
      <c r="X88" s="617"/>
    </row>
    <row r="89" spans="1:24" x14ac:dyDescent="0.25">
      <c r="A89" s="627"/>
      <c r="B89" s="627"/>
      <c r="C89" s="627"/>
      <c r="D89" s="627"/>
      <c r="E89" s="627"/>
      <c r="F89" s="627"/>
      <c r="G89" s="627"/>
      <c r="H89" s="617"/>
      <c r="I89" s="617"/>
      <c r="J89" s="617"/>
      <c r="K89" s="617"/>
      <c r="L89" s="617"/>
      <c r="M89" s="617"/>
      <c r="N89" s="617"/>
      <c r="O89" s="617"/>
      <c r="P89" s="617"/>
      <c r="Q89" s="617"/>
      <c r="R89" s="617"/>
      <c r="S89" s="617"/>
      <c r="T89" s="617"/>
      <c r="U89" s="617"/>
      <c r="V89" s="617"/>
      <c r="W89" s="617"/>
      <c r="X89" s="617"/>
    </row>
    <row r="90" spans="1:24" x14ac:dyDescent="0.25">
      <c r="A90" s="627"/>
      <c r="B90" s="627"/>
      <c r="C90" s="627"/>
      <c r="D90" s="627"/>
      <c r="E90" s="627"/>
      <c r="F90" s="627"/>
      <c r="G90" s="627"/>
      <c r="H90" s="617"/>
      <c r="I90" s="617"/>
      <c r="J90" s="617"/>
      <c r="K90" s="617"/>
      <c r="L90" s="617"/>
      <c r="M90" s="617"/>
      <c r="N90" s="617"/>
      <c r="O90" s="617"/>
      <c r="P90" s="617"/>
      <c r="Q90" s="617"/>
      <c r="R90" s="617"/>
      <c r="S90" s="617"/>
      <c r="T90" s="617"/>
      <c r="U90" s="617"/>
      <c r="V90" s="617"/>
      <c r="W90" s="617"/>
      <c r="X90" s="617"/>
    </row>
    <row r="91" spans="1:24" ht="15.75" x14ac:dyDescent="0.25">
      <c r="A91" s="627"/>
      <c r="B91" s="627"/>
      <c r="C91" s="627"/>
      <c r="D91" s="627"/>
      <c r="E91" s="627"/>
      <c r="F91" s="627"/>
      <c r="G91" s="627"/>
      <c r="H91" s="617"/>
      <c r="I91" s="617"/>
      <c r="J91" s="618"/>
      <c r="K91" s="618"/>
      <c r="L91" s="618"/>
      <c r="M91" s="618"/>
      <c r="N91" s="618"/>
      <c r="O91" s="618"/>
      <c r="P91" s="618"/>
      <c r="Q91" s="618"/>
      <c r="R91" s="618"/>
      <c r="S91" s="618"/>
      <c r="T91" s="618"/>
      <c r="U91" s="618"/>
      <c r="V91" s="618"/>
      <c r="W91" s="618"/>
      <c r="X91" s="620"/>
    </row>
    <row r="92" spans="1:24" ht="15.75" x14ac:dyDescent="0.25">
      <c r="A92" s="627"/>
      <c r="B92" s="627"/>
      <c r="C92" s="627"/>
      <c r="D92" s="627"/>
      <c r="E92" s="627"/>
      <c r="F92" s="627"/>
      <c r="G92" s="627"/>
      <c r="H92" s="617"/>
      <c r="I92" s="617"/>
      <c r="J92" s="617"/>
      <c r="K92" s="617"/>
      <c r="L92" s="617"/>
      <c r="M92" s="617"/>
      <c r="N92" s="617"/>
      <c r="O92" s="617"/>
      <c r="P92" s="617"/>
      <c r="Q92" s="617"/>
      <c r="R92" s="617"/>
      <c r="S92" s="617"/>
      <c r="T92" s="617"/>
      <c r="U92" s="617"/>
      <c r="V92" s="617"/>
      <c r="W92" s="620"/>
      <c r="X92" s="617"/>
    </row>
    <row r="93" spans="1:24" ht="15.75" x14ac:dyDescent="0.25">
      <c r="A93" s="627"/>
      <c r="B93" s="627"/>
      <c r="C93" s="627"/>
      <c r="D93" s="627"/>
      <c r="E93" s="627"/>
      <c r="F93" s="627"/>
      <c r="G93" s="627"/>
      <c r="H93" s="617"/>
      <c r="I93" s="617"/>
      <c r="J93" s="620"/>
      <c r="K93" s="620"/>
      <c r="L93" s="620"/>
      <c r="M93" s="620"/>
      <c r="N93" s="620"/>
      <c r="O93" s="620"/>
      <c r="P93" s="620"/>
      <c r="Q93" s="620"/>
      <c r="R93" s="620"/>
      <c r="S93" s="620"/>
      <c r="T93" s="620"/>
      <c r="U93" s="620"/>
      <c r="V93" s="620"/>
      <c r="W93" s="617"/>
      <c r="X93" s="617"/>
    </row>
    <row r="94" spans="1:24" x14ac:dyDescent="0.25">
      <c r="A94" s="627"/>
      <c r="B94" s="627"/>
      <c r="C94" s="627"/>
      <c r="D94" s="627"/>
      <c r="E94" s="627"/>
      <c r="F94" s="627"/>
      <c r="G94" s="627"/>
      <c r="H94" s="617"/>
      <c r="I94" s="617"/>
      <c r="J94" s="617"/>
      <c r="K94" s="617"/>
      <c r="L94" s="617"/>
      <c r="M94" s="617"/>
      <c r="N94" s="617"/>
      <c r="O94" s="617"/>
      <c r="P94" s="617"/>
      <c r="Q94" s="617"/>
      <c r="R94" s="617"/>
      <c r="S94" s="617"/>
      <c r="T94" s="617"/>
      <c r="U94" s="617"/>
      <c r="V94" s="617"/>
      <c r="W94" s="617"/>
      <c r="X94" s="617"/>
    </row>
    <row r="95" spans="1:24" x14ac:dyDescent="0.25">
      <c r="A95" s="627"/>
      <c r="B95" s="627"/>
      <c r="C95" s="627"/>
      <c r="D95" s="627"/>
      <c r="E95" s="627"/>
      <c r="F95" s="627"/>
      <c r="G95" s="627"/>
      <c r="H95" s="617"/>
      <c r="I95" s="617"/>
      <c r="J95" s="617"/>
      <c r="K95" s="617"/>
      <c r="L95" s="617"/>
      <c r="M95" s="617"/>
      <c r="N95" s="617"/>
      <c r="O95" s="617"/>
      <c r="P95" s="617"/>
      <c r="Q95" s="617"/>
      <c r="R95" s="617"/>
      <c r="S95" s="617"/>
      <c r="T95" s="617"/>
      <c r="U95" s="617"/>
      <c r="V95" s="617"/>
      <c r="W95" s="617"/>
      <c r="X95" s="617"/>
    </row>
    <row r="96" spans="1:24" x14ac:dyDescent="0.25">
      <c r="A96" s="627"/>
      <c r="B96" s="627"/>
      <c r="C96" s="627"/>
      <c r="D96" s="627"/>
      <c r="E96" s="627"/>
      <c r="F96" s="627"/>
      <c r="G96" s="627"/>
      <c r="H96" s="617"/>
      <c r="I96" s="617"/>
      <c r="J96" s="617"/>
      <c r="K96" s="617"/>
      <c r="L96" s="617"/>
      <c r="M96" s="617"/>
      <c r="N96" s="617"/>
      <c r="O96" s="617"/>
      <c r="P96" s="617"/>
      <c r="Q96" s="617"/>
      <c r="R96" s="617"/>
      <c r="S96" s="617"/>
      <c r="T96" s="617"/>
      <c r="U96" s="617"/>
      <c r="V96" s="617"/>
      <c r="W96" s="617"/>
      <c r="X96" s="617"/>
    </row>
    <row r="97" spans="1:23" x14ac:dyDescent="0.25">
      <c r="A97" s="627"/>
      <c r="B97" s="627"/>
      <c r="C97" s="627"/>
      <c r="D97" s="627"/>
      <c r="E97" s="627"/>
      <c r="F97" s="627"/>
      <c r="G97" s="627"/>
      <c r="H97" s="617"/>
      <c r="I97" s="617"/>
      <c r="J97" s="617"/>
      <c r="K97" s="617"/>
      <c r="L97" s="617"/>
      <c r="M97" s="617"/>
      <c r="N97" s="617"/>
      <c r="O97" s="617"/>
      <c r="P97" s="617"/>
      <c r="Q97" s="617"/>
      <c r="R97" s="617"/>
      <c r="S97" s="617"/>
      <c r="T97" s="617"/>
      <c r="U97" s="617"/>
      <c r="V97" s="617"/>
      <c r="W97" s="617"/>
    </row>
    <row r="98" spans="1:23" x14ac:dyDescent="0.25">
      <c r="A98" s="627"/>
      <c r="B98" s="627"/>
      <c r="C98" s="627"/>
      <c r="D98" s="627"/>
      <c r="E98" s="627"/>
      <c r="F98" s="627"/>
      <c r="G98" s="627"/>
      <c r="H98" s="617"/>
      <c r="I98" s="617"/>
      <c r="J98" s="617"/>
      <c r="K98" s="617"/>
      <c r="L98" s="617"/>
      <c r="M98" s="617"/>
      <c r="N98" s="617"/>
      <c r="O98" s="617"/>
      <c r="P98" s="617"/>
      <c r="Q98" s="617"/>
      <c r="R98" s="617"/>
      <c r="S98" s="617"/>
      <c r="T98" s="617"/>
      <c r="U98" s="617"/>
      <c r="V98" s="617"/>
      <c r="W98" s="617"/>
    </row>
    <row r="99" spans="1:23" x14ac:dyDescent="0.25">
      <c r="A99" s="627"/>
      <c r="B99" s="627"/>
      <c r="C99" s="627"/>
      <c r="D99" s="627"/>
      <c r="E99" s="627"/>
      <c r="F99" s="627"/>
      <c r="G99" s="627"/>
      <c r="H99" s="617"/>
      <c r="I99" s="617"/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8"/>
    </row>
    <row r="100" spans="1:23" ht="15.75" x14ac:dyDescent="0.25">
      <c r="A100" s="627"/>
      <c r="B100" s="627"/>
      <c r="C100" s="627"/>
      <c r="D100" s="627"/>
      <c r="E100" s="627"/>
      <c r="F100" s="627"/>
      <c r="G100" s="627"/>
      <c r="H100" s="617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20"/>
    </row>
    <row r="101" spans="1:23" ht="15.75" x14ac:dyDescent="0.25">
      <c r="A101" s="627"/>
      <c r="B101" s="627"/>
      <c r="C101" s="627"/>
      <c r="D101" s="627"/>
      <c r="E101" s="627"/>
      <c r="F101" s="627"/>
      <c r="G101" s="627"/>
      <c r="H101" s="617"/>
      <c r="I101" s="617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17"/>
    </row>
    <row r="102" spans="1:23" x14ac:dyDescent="0.25">
      <c r="A102" s="627"/>
      <c r="B102" s="627"/>
      <c r="C102" s="627"/>
      <c r="D102" s="627"/>
      <c r="E102" s="627"/>
      <c r="F102" s="627"/>
      <c r="G102" s="627"/>
      <c r="H102" s="617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7"/>
    </row>
    <row r="103" spans="1:23" x14ac:dyDescent="0.25">
      <c r="A103" s="617"/>
      <c r="B103" s="617"/>
      <c r="C103" s="617"/>
      <c r="D103" s="617"/>
      <c r="E103" s="617"/>
      <c r="F103" s="617"/>
      <c r="G103" s="627"/>
      <c r="H103" s="617"/>
      <c r="I103" s="617"/>
      <c r="J103" s="617"/>
      <c r="K103" s="617"/>
      <c r="L103" s="617"/>
      <c r="M103" s="617"/>
      <c r="N103" s="617"/>
      <c r="O103" s="617"/>
      <c r="P103" s="617"/>
      <c r="Q103" s="617"/>
      <c r="R103" s="617"/>
      <c r="S103" s="617"/>
      <c r="T103" s="617"/>
      <c r="U103" s="617"/>
      <c r="V103" s="617"/>
      <c r="W103" s="617"/>
    </row>
    <row r="104" spans="1:23" x14ac:dyDescent="0.25">
      <c r="A104" s="617"/>
      <c r="B104" s="617"/>
      <c r="C104" s="617"/>
      <c r="D104" s="617"/>
      <c r="E104" s="617"/>
      <c r="F104" s="617"/>
      <c r="G104" s="617"/>
      <c r="H104" s="617"/>
      <c r="I104" s="617"/>
      <c r="J104" s="617"/>
      <c r="K104" s="617"/>
      <c r="L104" s="617"/>
      <c r="M104" s="617"/>
      <c r="N104" s="617"/>
      <c r="O104" s="617"/>
      <c r="P104" s="617"/>
      <c r="Q104" s="617"/>
      <c r="R104" s="617"/>
      <c r="S104" s="617"/>
      <c r="T104" s="617"/>
      <c r="U104" s="617"/>
      <c r="V104" s="617"/>
      <c r="W104" s="617"/>
    </row>
  </sheetData>
  <mergeCells count="6">
    <mergeCell ref="O3:W7"/>
    <mergeCell ref="G1:M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cols>
    <col min="2" max="2" width="15.8554687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725"/>
      <c r="G1" s="1605"/>
      <c r="H1" s="1605"/>
      <c r="I1" s="1605"/>
      <c r="J1" s="1605"/>
      <c r="K1" s="1605"/>
      <c r="L1" s="1605"/>
      <c r="M1" s="1605"/>
      <c r="N1" s="699"/>
      <c r="O1" s="699"/>
      <c r="P1" s="699"/>
      <c r="Q1" s="699"/>
      <c r="R1" s="699"/>
      <c r="S1" s="699"/>
      <c r="T1" s="699"/>
      <c r="U1" s="699"/>
      <c r="V1" s="699"/>
      <c r="W1" s="699"/>
    </row>
    <row r="2" spans="1:23" x14ac:dyDescent="0.25">
      <c r="A2" s="1600" t="s">
        <v>1</v>
      </c>
      <c r="B2" s="1600"/>
      <c r="C2" s="1600"/>
      <c r="D2" s="1600"/>
      <c r="E2" s="1600"/>
      <c r="F2" s="726"/>
      <c r="G2" s="732" t="s">
        <v>2</v>
      </c>
      <c r="H2" s="733"/>
      <c r="I2" s="72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</row>
    <row r="3" spans="1:23" ht="75" x14ac:dyDescent="0.25">
      <c r="A3" s="1600" t="s">
        <v>68</v>
      </c>
      <c r="B3" s="1600"/>
      <c r="C3" s="1600"/>
      <c r="D3" s="1600"/>
      <c r="E3" s="1600"/>
      <c r="F3" s="726"/>
      <c r="G3" s="732" t="s">
        <v>74</v>
      </c>
      <c r="H3" s="733"/>
      <c r="I3" s="741" t="s">
        <v>5</v>
      </c>
      <c r="J3" s="699"/>
      <c r="K3" s="735" t="s">
        <v>6</v>
      </c>
      <c r="L3" s="735" t="s">
        <v>7</v>
      </c>
      <c r="M3" s="699"/>
      <c r="N3" s="735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78</v>
      </c>
      <c r="B4" s="1600"/>
      <c r="C4" s="1600"/>
      <c r="D4" s="1600"/>
      <c r="E4" s="1600"/>
      <c r="F4" s="726"/>
      <c r="G4" s="732" t="s">
        <v>11</v>
      </c>
      <c r="H4" s="733"/>
      <c r="I4" s="729"/>
      <c r="J4" s="699"/>
      <c r="K4" s="736" t="s">
        <v>12</v>
      </c>
      <c r="L4" s="736">
        <v>3</v>
      </c>
      <c r="M4" s="699"/>
      <c r="N4" s="751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730" t="s">
        <v>79</v>
      </c>
      <c r="B5" s="730"/>
      <c r="C5" s="730"/>
      <c r="D5" s="730"/>
      <c r="E5" s="730"/>
      <c r="F5" s="726"/>
      <c r="G5" s="732" t="s">
        <v>14</v>
      </c>
      <c r="H5" s="727">
        <v>100</v>
      </c>
      <c r="I5" s="729"/>
      <c r="J5" s="699"/>
      <c r="K5" s="737" t="s">
        <v>15</v>
      </c>
      <c r="L5" s="737">
        <v>2</v>
      </c>
      <c r="M5" s="699"/>
      <c r="N5" s="752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699"/>
      <c r="B6" s="721" t="s">
        <v>16</v>
      </c>
      <c r="C6" s="705" t="s">
        <v>17</v>
      </c>
      <c r="D6" s="705" t="s">
        <v>18</v>
      </c>
      <c r="E6" s="774"/>
      <c r="F6" s="774"/>
      <c r="G6" s="732" t="s">
        <v>19</v>
      </c>
      <c r="H6" s="780"/>
      <c r="I6" s="729"/>
      <c r="J6" s="699"/>
      <c r="K6" s="738" t="s">
        <v>20</v>
      </c>
      <c r="L6" s="738">
        <v>1</v>
      </c>
      <c r="M6" s="699"/>
      <c r="N6" s="753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699"/>
      <c r="B7" s="704" t="s">
        <v>21</v>
      </c>
      <c r="C7" s="720" t="s">
        <v>22</v>
      </c>
      <c r="D7" s="720"/>
      <c r="E7" s="775"/>
      <c r="F7" s="775"/>
      <c r="G7" s="731" t="s">
        <v>23</v>
      </c>
      <c r="H7" s="740">
        <v>100</v>
      </c>
      <c r="I7" s="734">
        <v>0.6</v>
      </c>
      <c r="J7" s="699"/>
      <c r="K7" s="739" t="s">
        <v>24</v>
      </c>
      <c r="L7" s="739">
        <v>0</v>
      </c>
      <c r="M7" s="699"/>
      <c r="N7" s="754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699"/>
      <c r="B8" s="704" t="s">
        <v>25</v>
      </c>
      <c r="C8" s="706" t="s">
        <v>26</v>
      </c>
      <c r="D8" s="706"/>
      <c r="E8" s="775"/>
      <c r="F8" s="775"/>
      <c r="G8" s="731" t="s">
        <v>28</v>
      </c>
      <c r="H8" s="732" t="s">
        <v>77</v>
      </c>
      <c r="I8" s="72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</row>
    <row r="9" spans="1:23" x14ac:dyDescent="0.25">
      <c r="A9" s="699"/>
      <c r="B9" s="704" t="s">
        <v>30</v>
      </c>
      <c r="C9" s="706" t="s">
        <v>31</v>
      </c>
      <c r="D9" s="706"/>
      <c r="E9" s="775"/>
      <c r="F9" s="776"/>
      <c r="G9" s="699"/>
      <c r="H9" s="728"/>
      <c r="I9" s="728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718"/>
    </row>
    <row r="10" spans="1:23" ht="15.75" x14ac:dyDescent="0.25">
      <c r="A10" s="707"/>
      <c r="B10" s="704" t="s">
        <v>32</v>
      </c>
      <c r="C10" s="706">
        <v>100</v>
      </c>
      <c r="D10" s="724">
        <v>55.000000000000007</v>
      </c>
      <c r="E10" s="777"/>
      <c r="F10" s="778"/>
      <c r="G10" s="719"/>
      <c r="H10" s="710" t="s">
        <v>33</v>
      </c>
      <c r="I10" s="710" t="s">
        <v>34</v>
      </c>
      <c r="J10" s="711" t="s">
        <v>35</v>
      </c>
      <c r="K10" s="711" t="s">
        <v>36</v>
      </c>
      <c r="L10" s="711" t="s">
        <v>37</v>
      </c>
      <c r="M10" s="711" t="s">
        <v>38</v>
      </c>
      <c r="N10" s="711" t="s">
        <v>39</v>
      </c>
      <c r="O10" s="711" t="s">
        <v>40</v>
      </c>
      <c r="P10" s="711" t="s">
        <v>41</v>
      </c>
      <c r="Q10" s="711" t="s">
        <v>42</v>
      </c>
      <c r="R10" s="711" t="s">
        <v>43</v>
      </c>
      <c r="S10" s="711" t="s">
        <v>44</v>
      </c>
      <c r="T10" s="711" t="s">
        <v>45</v>
      </c>
      <c r="U10" s="711" t="s">
        <v>46</v>
      </c>
      <c r="V10" s="711" t="s">
        <v>47</v>
      </c>
      <c r="W10" s="718"/>
    </row>
    <row r="11" spans="1:23" ht="15.75" x14ac:dyDescent="0.25">
      <c r="A11" s="703">
        <v>1</v>
      </c>
      <c r="B11" s="773">
        <v>170301161060</v>
      </c>
      <c r="C11" s="708">
        <v>88</v>
      </c>
      <c r="D11" s="708">
        <v>3</v>
      </c>
      <c r="E11" s="759"/>
      <c r="F11" s="779"/>
      <c r="G11" s="722" t="s">
        <v>48</v>
      </c>
      <c r="H11" s="757">
        <v>3</v>
      </c>
      <c r="I11" s="756">
        <v>3</v>
      </c>
      <c r="J11" s="756">
        <v>3</v>
      </c>
      <c r="K11" s="758">
        <v>2</v>
      </c>
      <c r="L11" s="756">
        <v>1</v>
      </c>
      <c r="M11" s="756">
        <v>1</v>
      </c>
      <c r="N11" s="756">
        <v>2</v>
      </c>
      <c r="O11" s="756"/>
      <c r="P11" s="756"/>
      <c r="Q11" s="756"/>
      <c r="R11" s="756"/>
      <c r="S11" s="756"/>
      <c r="T11" s="756"/>
      <c r="U11" s="756">
        <v>3</v>
      </c>
      <c r="V11" s="756">
        <v>3</v>
      </c>
      <c r="W11" s="718"/>
    </row>
    <row r="12" spans="1:23" ht="15.75" x14ac:dyDescent="0.25">
      <c r="A12" s="703">
        <v>2</v>
      </c>
      <c r="B12" s="773">
        <v>170301161061</v>
      </c>
      <c r="C12" s="708">
        <v>90</v>
      </c>
      <c r="D12" s="750">
        <v>100</v>
      </c>
      <c r="E12" s="759"/>
      <c r="F12" s="780"/>
      <c r="G12" s="722" t="s">
        <v>49</v>
      </c>
      <c r="H12" s="717">
        <v>3</v>
      </c>
      <c r="I12" s="716">
        <v>2</v>
      </c>
      <c r="J12" s="716"/>
      <c r="K12" s="756"/>
      <c r="L12" s="716"/>
      <c r="M12" s="716">
        <v>2</v>
      </c>
      <c r="N12" s="716">
        <v>1</v>
      </c>
      <c r="O12" s="716"/>
      <c r="P12" s="716"/>
      <c r="Q12" s="716"/>
      <c r="R12" s="716"/>
      <c r="S12" s="716"/>
      <c r="T12" s="716">
        <v>1</v>
      </c>
      <c r="U12" s="716"/>
      <c r="V12" s="716"/>
      <c r="W12" s="718"/>
    </row>
    <row r="13" spans="1:23" ht="15.75" x14ac:dyDescent="0.25">
      <c r="A13" s="703">
        <v>3</v>
      </c>
      <c r="B13" s="773">
        <v>170301161068</v>
      </c>
      <c r="C13" s="708">
        <v>94</v>
      </c>
      <c r="D13" s="708"/>
      <c r="E13" s="759"/>
      <c r="F13" s="760"/>
      <c r="G13" s="722" t="s">
        <v>50</v>
      </c>
      <c r="H13" s="717">
        <v>3</v>
      </c>
      <c r="I13" s="716"/>
      <c r="J13" s="716">
        <v>2</v>
      </c>
      <c r="K13" s="716">
        <v>2</v>
      </c>
      <c r="L13" s="716">
        <v>3</v>
      </c>
      <c r="M13" s="699"/>
      <c r="N13" s="716">
        <v>1</v>
      </c>
      <c r="O13" s="716"/>
      <c r="P13" s="716"/>
      <c r="Q13" s="716"/>
      <c r="R13" s="716"/>
      <c r="S13" s="716"/>
      <c r="T13" s="716">
        <v>3</v>
      </c>
      <c r="U13" s="716">
        <v>2</v>
      </c>
      <c r="V13" s="716">
        <v>1</v>
      </c>
      <c r="W13" s="718"/>
    </row>
    <row r="14" spans="1:23" ht="15.75" x14ac:dyDescent="0.25">
      <c r="A14" s="699"/>
      <c r="B14" s="712"/>
      <c r="C14" s="759"/>
      <c r="D14" s="759"/>
      <c r="E14" s="759"/>
      <c r="F14" s="760"/>
      <c r="G14" s="723" t="s">
        <v>51</v>
      </c>
      <c r="H14" s="717">
        <v>3</v>
      </c>
      <c r="I14" s="717">
        <v>2.5</v>
      </c>
      <c r="J14" s="717">
        <v>2.5</v>
      </c>
      <c r="K14" s="717">
        <v>2</v>
      </c>
      <c r="L14" s="717">
        <v>2</v>
      </c>
      <c r="M14" s="717">
        <v>1.5</v>
      </c>
      <c r="N14" s="717">
        <v>1.3333333333333333</v>
      </c>
      <c r="O14" s="717"/>
      <c r="P14" s="717"/>
      <c r="Q14" s="717"/>
      <c r="R14" s="717"/>
      <c r="S14" s="717"/>
      <c r="T14" s="717">
        <v>2</v>
      </c>
      <c r="U14" s="717">
        <v>2.5</v>
      </c>
      <c r="V14" s="717">
        <v>2</v>
      </c>
      <c r="W14" s="718"/>
    </row>
    <row r="15" spans="1:23" ht="15.75" x14ac:dyDescent="0.25">
      <c r="A15" s="699"/>
      <c r="B15" s="712"/>
      <c r="C15" s="759"/>
      <c r="D15" s="759"/>
      <c r="E15" s="762"/>
      <c r="F15" s="759"/>
      <c r="G15" s="764" t="s">
        <v>52</v>
      </c>
      <c r="H15" s="755">
        <v>3</v>
      </c>
      <c r="I15" s="755">
        <v>2.5</v>
      </c>
      <c r="J15" s="755">
        <v>2.5</v>
      </c>
      <c r="K15" s="755">
        <v>2</v>
      </c>
      <c r="L15" s="755">
        <v>2</v>
      </c>
      <c r="M15" s="755">
        <v>1.5</v>
      </c>
      <c r="N15" s="755">
        <v>1.333333333333333</v>
      </c>
      <c r="O15" s="755"/>
      <c r="P15" s="755"/>
      <c r="Q15" s="755"/>
      <c r="R15" s="755"/>
      <c r="S15" s="755"/>
      <c r="T15" s="755">
        <v>2</v>
      </c>
      <c r="U15" s="755">
        <v>2.5</v>
      </c>
      <c r="V15" s="755">
        <v>2</v>
      </c>
      <c r="W15" s="718"/>
    </row>
    <row r="16" spans="1:23" x14ac:dyDescent="0.25">
      <c r="A16" s="699"/>
      <c r="B16" s="712"/>
      <c r="C16" s="759"/>
      <c r="D16" s="759"/>
      <c r="E16" s="762"/>
      <c r="F16" s="759"/>
      <c r="G16" s="746"/>
      <c r="H16" s="747"/>
      <c r="I16" s="747"/>
      <c r="J16" s="747"/>
      <c r="K16" s="747"/>
      <c r="L16" s="747"/>
      <c r="M16" s="747"/>
      <c r="N16" s="747"/>
      <c r="O16" s="747"/>
      <c r="P16" s="747"/>
      <c r="Q16" s="747"/>
      <c r="R16" s="747"/>
      <c r="S16" s="747"/>
      <c r="T16" s="747"/>
      <c r="U16" s="747"/>
      <c r="V16" s="747"/>
      <c r="W16" s="699"/>
    </row>
    <row r="17" spans="2:24" x14ac:dyDescent="0.25">
      <c r="B17" s="712"/>
      <c r="C17" s="759"/>
      <c r="D17" s="759"/>
      <c r="E17" s="762"/>
      <c r="F17" s="759"/>
      <c r="G17" s="699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3"/>
      <c r="T17" s="713"/>
      <c r="U17" s="713"/>
      <c r="V17" s="713"/>
      <c r="W17" s="699"/>
      <c r="X17" s="699"/>
    </row>
    <row r="18" spans="2:24" x14ac:dyDescent="0.25">
      <c r="B18" s="712"/>
      <c r="C18" s="759"/>
      <c r="D18" s="759"/>
      <c r="E18" s="762"/>
      <c r="F18" s="759"/>
      <c r="G18" s="707"/>
      <c r="H18" s="718"/>
      <c r="I18" s="718"/>
      <c r="J18" s="718"/>
      <c r="K18" s="718"/>
      <c r="L18" s="718"/>
      <c r="M18" s="718"/>
      <c r="N18" s="718"/>
      <c r="O18" s="718"/>
      <c r="P18" s="718"/>
      <c r="Q18" s="713"/>
      <c r="R18" s="713"/>
      <c r="S18" s="713"/>
      <c r="T18" s="713"/>
      <c r="U18" s="713"/>
      <c r="V18" s="713"/>
      <c r="W18" s="713"/>
      <c r="X18" s="699"/>
    </row>
    <row r="19" spans="2:24" x14ac:dyDescent="0.25">
      <c r="B19" s="712"/>
      <c r="C19" s="759"/>
      <c r="D19" s="759"/>
      <c r="E19" s="762"/>
      <c r="F19" s="759"/>
      <c r="G19" s="707"/>
      <c r="H19" s="718"/>
      <c r="I19" s="718"/>
      <c r="J19" s="718"/>
      <c r="K19" s="701"/>
      <c r="L19" s="701"/>
      <c r="M19" s="701"/>
      <c r="N19" s="701"/>
      <c r="O19" s="701"/>
      <c r="P19" s="701"/>
      <c r="Q19" s="699"/>
      <c r="R19" s="699"/>
      <c r="S19" s="699"/>
      <c r="T19" s="699"/>
      <c r="U19" s="699"/>
      <c r="V19" s="699"/>
      <c r="W19" s="713"/>
      <c r="X19" s="699"/>
    </row>
    <row r="20" spans="2:24" x14ac:dyDescent="0.25">
      <c r="B20" s="712"/>
      <c r="C20" s="759"/>
      <c r="D20" s="759"/>
      <c r="E20" s="762"/>
      <c r="F20" s="759"/>
      <c r="G20" s="707"/>
      <c r="H20" s="766"/>
      <c r="I20" s="767"/>
      <c r="J20" s="768"/>
      <c r="K20" s="743"/>
      <c r="L20" s="701"/>
      <c r="M20" s="701"/>
      <c r="N20" s="701"/>
      <c r="O20" s="701"/>
      <c r="P20" s="701"/>
      <c r="Q20" s="699"/>
      <c r="R20" s="699"/>
      <c r="S20" s="699"/>
      <c r="T20" s="699"/>
      <c r="U20" s="699"/>
      <c r="V20" s="699"/>
      <c r="W20" s="699"/>
      <c r="X20" s="699"/>
    </row>
    <row r="21" spans="2:24" x14ac:dyDescent="0.25">
      <c r="B21" s="712"/>
      <c r="C21" s="759"/>
      <c r="D21" s="759"/>
      <c r="E21" s="762"/>
      <c r="F21" s="759"/>
      <c r="G21" s="699"/>
      <c r="H21" s="769"/>
      <c r="I21" s="771"/>
      <c r="J21" s="771"/>
      <c r="K21" s="699"/>
      <c r="L21" s="699"/>
      <c r="M21" s="728"/>
      <c r="N21" s="728"/>
      <c r="O21" s="728"/>
      <c r="P21" s="728"/>
      <c r="Q21" s="728"/>
      <c r="R21" s="699"/>
      <c r="S21" s="699"/>
      <c r="T21" s="699"/>
      <c r="U21" s="699"/>
      <c r="V21" s="699"/>
      <c r="W21" s="699"/>
      <c r="X21" s="699"/>
    </row>
    <row r="22" spans="2:24" x14ac:dyDescent="0.25">
      <c r="B22" s="712"/>
      <c r="C22" s="759"/>
      <c r="D22" s="759"/>
      <c r="E22" s="762"/>
      <c r="F22" s="759"/>
      <c r="G22" s="699"/>
      <c r="H22" s="770"/>
      <c r="I22" s="771"/>
      <c r="J22" s="771"/>
      <c r="K22" s="699"/>
      <c r="L22" s="699"/>
      <c r="M22" s="728"/>
      <c r="N22" s="728"/>
      <c r="O22" s="728"/>
      <c r="P22" s="728"/>
      <c r="Q22" s="728"/>
      <c r="R22" s="699"/>
      <c r="S22" s="699"/>
      <c r="T22" s="699"/>
      <c r="U22" s="699"/>
      <c r="V22" s="699"/>
      <c r="W22" s="699"/>
      <c r="X22" s="699"/>
    </row>
    <row r="23" spans="2:24" x14ac:dyDescent="0.25">
      <c r="B23" s="712"/>
      <c r="C23" s="759"/>
      <c r="D23" s="759"/>
      <c r="E23" s="762"/>
      <c r="F23" s="759"/>
      <c r="G23" s="699"/>
      <c r="H23" s="772"/>
      <c r="I23" s="766"/>
      <c r="J23" s="766"/>
      <c r="K23" s="718"/>
      <c r="L23" s="718"/>
      <c r="M23" s="718"/>
      <c r="N23" s="743"/>
      <c r="O23" s="743"/>
      <c r="P23" s="743"/>
      <c r="Q23" s="743"/>
      <c r="R23" s="743"/>
      <c r="S23" s="718"/>
      <c r="T23" s="718"/>
      <c r="U23" s="718"/>
      <c r="V23" s="718"/>
      <c r="W23" s="718"/>
      <c r="X23" s="718"/>
    </row>
    <row r="24" spans="2:24" x14ac:dyDescent="0.25">
      <c r="B24" s="712"/>
      <c r="C24" s="759"/>
      <c r="D24" s="759"/>
      <c r="E24" s="762"/>
      <c r="F24" s="759"/>
      <c r="G24" s="699"/>
      <c r="H24" s="699"/>
      <c r="I24" s="745"/>
      <c r="J24" s="745"/>
      <c r="K24" s="745"/>
      <c r="L24" s="745"/>
      <c r="M24" s="745"/>
      <c r="N24" s="745"/>
      <c r="O24" s="745"/>
      <c r="P24" s="745"/>
      <c r="Q24" s="745"/>
      <c r="R24" s="745"/>
      <c r="S24" s="745"/>
      <c r="T24" s="745"/>
      <c r="U24" s="745"/>
      <c r="V24" s="745"/>
      <c r="W24" s="718"/>
      <c r="X24" s="718"/>
    </row>
    <row r="25" spans="2:24" ht="15.75" x14ac:dyDescent="0.25">
      <c r="B25" s="712"/>
      <c r="C25" s="761"/>
      <c r="D25" s="761"/>
      <c r="E25" s="763"/>
      <c r="F25" s="761"/>
      <c r="G25" s="744"/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5"/>
      <c r="T25" s="745"/>
      <c r="U25" s="745"/>
      <c r="V25" s="745"/>
      <c r="W25" s="718"/>
      <c r="X25" s="718"/>
    </row>
    <row r="26" spans="2:24" ht="15.75" x14ac:dyDescent="0.25">
      <c r="B26" s="712"/>
      <c r="C26" s="759"/>
      <c r="D26" s="759"/>
      <c r="E26" s="762"/>
      <c r="F26" s="759"/>
      <c r="G26" s="744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745"/>
      <c r="U26" s="745"/>
      <c r="V26" s="745"/>
      <c r="W26" s="718"/>
      <c r="X26" s="718"/>
    </row>
    <row r="27" spans="2:24" ht="15.75" x14ac:dyDescent="0.25">
      <c r="B27" s="712"/>
      <c r="C27" s="759"/>
      <c r="D27" s="759"/>
      <c r="E27" s="762"/>
      <c r="F27" s="759"/>
      <c r="G27" s="744"/>
      <c r="H27" s="745"/>
      <c r="I27" s="745"/>
      <c r="J27" s="745"/>
      <c r="K27" s="745"/>
      <c r="L27" s="745"/>
      <c r="M27" s="745"/>
      <c r="N27" s="745"/>
      <c r="O27" s="745"/>
      <c r="P27" s="745"/>
      <c r="Q27" s="745"/>
      <c r="R27" s="745"/>
      <c r="S27" s="745"/>
      <c r="T27" s="745"/>
      <c r="U27" s="745"/>
      <c r="V27" s="745"/>
      <c r="W27" s="718"/>
      <c r="X27" s="718"/>
    </row>
    <row r="28" spans="2:24" ht="15.75" x14ac:dyDescent="0.25">
      <c r="B28" s="712"/>
      <c r="C28" s="759"/>
      <c r="D28" s="759"/>
      <c r="E28" s="762"/>
      <c r="F28" s="759"/>
      <c r="G28" s="744"/>
      <c r="H28" s="745"/>
      <c r="I28" s="745"/>
      <c r="J28" s="745"/>
      <c r="K28" s="745"/>
      <c r="L28" s="745"/>
      <c r="M28" s="745"/>
      <c r="N28" s="745"/>
      <c r="O28" s="745"/>
      <c r="P28" s="745"/>
      <c r="Q28" s="745"/>
      <c r="R28" s="745"/>
      <c r="S28" s="745"/>
      <c r="T28" s="745"/>
      <c r="U28" s="745"/>
      <c r="V28" s="745"/>
      <c r="W28" s="718"/>
      <c r="X28" s="718"/>
    </row>
    <row r="29" spans="2:24" ht="15.75" x14ac:dyDescent="0.25">
      <c r="B29" s="712"/>
      <c r="C29" s="759"/>
      <c r="D29" s="759"/>
      <c r="E29" s="762"/>
      <c r="F29" s="759"/>
      <c r="G29" s="744"/>
      <c r="H29" s="745"/>
      <c r="I29" s="745"/>
      <c r="J29" s="745"/>
      <c r="K29" s="745"/>
      <c r="L29" s="745"/>
      <c r="M29" s="745"/>
      <c r="N29" s="745"/>
      <c r="O29" s="745"/>
      <c r="P29" s="745"/>
      <c r="Q29" s="745"/>
      <c r="R29" s="745"/>
      <c r="S29" s="745"/>
      <c r="T29" s="745"/>
      <c r="U29" s="745"/>
      <c r="V29" s="745"/>
      <c r="W29" s="718"/>
      <c r="X29" s="718"/>
    </row>
    <row r="30" spans="2:24" ht="15.75" x14ac:dyDescent="0.25">
      <c r="B30" s="712"/>
      <c r="C30" s="759"/>
      <c r="D30" s="759"/>
      <c r="E30" s="762"/>
      <c r="F30" s="759"/>
      <c r="G30" s="744"/>
      <c r="H30" s="745"/>
      <c r="I30" s="745"/>
      <c r="J30" s="745"/>
      <c r="K30" s="745"/>
      <c r="L30" s="745"/>
      <c r="M30" s="745"/>
      <c r="N30" s="745"/>
      <c r="O30" s="745"/>
      <c r="P30" s="745"/>
      <c r="Q30" s="745"/>
      <c r="R30" s="745"/>
      <c r="S30" s="745"/>
      <c r="T30" s="745"/>
      <c r="U30" s="745"/>
      <c r="V30" s="745"/>
      <c r="W30" s="718"/>
      <c r="X30" s="718"/>
    </row>
    <row r="31" spans="2:24" ht="15.75" x14ac:dyDescent="0.25">
      <c r="B31" s="712"/>
      <c r="C31" s="759"/>
      <c r="D31" s="759"/>
      <c r="E31" s="762"/>
      <c r="F31" s="759"/>
      <c r="G31" s="744"/>
      <c r="H31" s="745"/>
      <c r="I31" s="745"/>
      <c r="J31" s="745"/>
      <c r="K31" s="745"/>
      <c r="L31" s="745"/>
      <c r="M31" s="745"/>
      <c r="N31" s="745"/>
      <c r="O31" s="745"/>
      <c r="P31" s="745"/>
      <c r="Q31" s="745"/>
      <c r="R31" s="745"/>
      <c r="S31" s="745"/>
      <c r="T31" s="745"/>
      <c r="U31" s="745"/>
      <c r="V31" s="745"/>
      <c r="W31" s="718"/>
      <c r="X31" s="718"/>
    </row>
    <row r="32" spans="2:24" ht="15.75" x14ac:dyDescent="0.25">
      <c r="B32" s="712"/>
      <c r="C32" s="759"/>
      <c r="D32" s="759"/>
      <c r="E32" s="762"/>
      <c r="F32" s="759"/>
      <c r="G32" s="744"/>
      <c r="H32" s="745"/>
      <c r="I32" s="745"/>
      <c r="J32" s="745"/>
      <c r="K32" s="745"/>
      <c r="L32" s="745"/>
      <c r="M32" s="745"/>
      <c r="N32" s="745"/>
      <c r="O32" s="745"/>
      <c r="P32" s="745"/>
      <c r="Q32" s="745"/>
      <c r="R32" s="745"/>
      <c r="S32" s="745"/>
      <c r="T32" s="745"/>
      <c r="U32" s="745"/>
      <c r="V32" s="745"/>
      <c r="W32" s="718"/>
      <c r="X32" s="718"/>
    </row>
    <row r="33" spans="2:24" ht="15.75" x14ac:dyDescent="0.25">
      <c r="B33" s="712"/>
      <c r="C33" s="759"/>
      <c r="D33" s="759"/>
      <c r="E33" s="762"/>
      <c r="F33" s="759"/>
      <c r="G33" s="744"/>
      <c r="H33" s="745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5"/>
      <c r="W33" s="718"/>
      <c r="X33" s="718"/>
    </row>
    <row r="34" spans="2:24" ht="15.75" x14ac:dyDescent="0.25">
      <c r="B34" s="712"/>
      <c r="C34" s="759"/>
      <c r="D34" s="759"/>
      <c r="E34" s="762"/>
      <c r="F34" s="759"/>
      <c r="G34" s="744"/>
      <c r="H34" s="745"/>
      <c r="I34" s="745"/>
      <c r="J34" s="745"/>
      <c r="K34" s="745"/>
      <c r="L34" s="745"/>
      <c r="M34" s="745"/>
      <c r="N34" s="745"/>
      <c r="O34" s="745"/>
      <c r="P34" s="745"/>
      <c r="Q34" s="745"/>
      <c r="R34" s="745"/>
      <c r="S34" s="745"/>
      <c r="T34" s="745"/>
      <c r="U34" s="745"/>
      <c r="V34" s="745"/>
      <c r="W34" s="745"/>
      <c r="X34" s="718"/>
    </row>
    <row r="35" spans="2:24" x14ac:dyDescent="0.25">
      <c r="B35" s="712"/>
      <c r="C35" s="759"/>
      <c r="D35" s="759"/>
      <c r="E35" s="762"/>
      <c r="F35" s="759"/>
      <c r="G35" s="746"/>
      <c r="H35" s="747"/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718"/>
      <c r="X35" s="718"/>
    </row>
    <row r="36" spans="2:24" x14ac:dyDescent="0.25">
      <c r="B36" s="712"/>
      <c r="C36" s="759"/>
      <c r="D36" s="759"/>
      <c r="E36" s="762"/>
      <c r="F36" s="759"/>
      <c r="G36" s="742"/>
      <c r="H36" s="718"/>
      <c r="I36" s="718"/>
      <c r="J36" s="718"/>
      <c r="K36" s="718"/>
      <c r="L36" s="718"/>
      <c r="M36" s="718"/>
      <c r="N36" s="718"/>
      <c r="O36" s="718"/>
      <c r="P36" s="718"/>
      <c r="Q36" s="718"/>
      <c r="R36" s="718"/>
      <c r="S36" s="718"/>
      <c r="T36" s="718"/>
      <c r="U36" s="718"/>
      <c r="V36" s="718"/>
      <c r="W36" s="718"/>
      <c r="X36" s="718"/>
    </row>
    <row r="37" spans="2:24" x14ac:dyDescent="0.25">
      <c r="B37" s="712"/>
      <c r="C37" s="759"/>
      <c r="D37" s="759"/>
      <c r="E37" s="762"/>
      <c r="F37" s="759"/>
      <c r="G37" s="742"/>
      <c r="H37" s="718"/>
      <c r="I37" s="718"/>
      <c r="J37" s="718"/>
      <c r="K37" s="718"/>
      <c r="L37" s="718"/>
      <c r="M37" s="718"/>
      <c r="N37" s="718"/>
      <c r="O37" s="718"/>
      <c r="P37" s="718"/>
      <c r="Q37" s="718"/>
      <c r="R37" s="718"/>
      <c r="S37" s="718"/>
      <c r="T37" s="718"/>
      <c r="U37" s="718"/>
      <c r="V37" s="718"/>
      <c r="W37" s="718"/>
      <c r="X37" s="718"/>
    </row>
    <row r="38" spans="2:24" ht="15.75" x14ac:dyDescent="0.25">
      <c r="B38" s="712"/>
      <c r="C38" s="759"/>
      <c r="D38" s="759"/>
      <c r="E38" s="762"/>
      <c r="F38" s="759"/>
      <c r="G38" s="744"/>
      <c r="H38" s="745"/>
      <c r="I38" s="745"/>
      <c r="J38" s="745"/>
      <c r="K38" s="745"/>
      <c r="L38" s="745"/>
      <c r="M38" s="745"/>
      <c r="N38" s="745"/>
      <c r="O38" s="745"/>
      <c r="P38" s="745"/>
      <c r="Q38" s="745"/>
      <c r="R38" s="745"/>
      <c r="S38" s="745"/>
      <c r="T38" s="745"/>
      <c r="U38" s="745"/>
      <c r="V38" s="745"/>
      <c r="W38" s="718"/>
      <c r="X38" s="718"/>
    </row>
    <row r="39" spans="2:24" ht="15.75" x14ac:dyDescent="0.25">
      <c r="B39" s="712"/>
      <c r="C39" s="759"/>
      <c r="D39" s="759"/>
      <c r="E39" s="762"/>
      <c r="F39" s="759"/>
      <c r="G39" s="744"/>
      <c r="H39" s="745"/>
      <c r="I39" s="745"/>
      <c r="J39" s="745"/>
      <c r="K39" s="745"/>
      <c r="L39" s="745"/>
      <c r="M39" s="745"/>
      <c r="N39" s="745"/>
      <c r="O39" s="745"/>
      <c r="P39" s="745"/>
      <c r="Q39" s="745"/>
      <c r="R39" s="745"/>
      <c r="S39" s="745"/>
      <c r="T39" s="745"/>
      <c r="U39" s="745"/>
      <c r="V39" s="745"/>
      <c r="W39" s="718"/>
      <c r="X39" s="718"/>
    </row>
    <row r="40" spans="2:24" ht="15.75" x14ac:dyDescent="0.25">
      <c r="B40" s="712"/>
      <c r="C40" s="759"/>
      <c r="D40" s="759"/>
      <c r="E40" s="762"/>
      <c r="F40" s="759"/>
      <c r="G40" s="744"/>
      <c r="H40" s="745"/>
      <c r="I40" s="745"/>
      <c r="J40" s="745"/>
      <c r="K40" s="745"/>
      <c r="L40" s="745"/>
      <c r="M40" s="745"/>
      <c r="N40" s="745"/>
      <c r="O40" s="745"/>
      <c r="P40" s="745"/>
      <c r="Q40" s="745"/>
      <c r="R40" s="745"/>
      <c r="S40" s="745"/>
      <c r="T40" s="745"/>
      <c r="U40" s="745"/>
      <c r="V40" s="745"/>
      <c r="W40" s="718"/>
      <c r="X40" s="718"/>
    </row>
    <row r="41" spans="2:24" ht="15.75" x14ac:dyDescent="0.25">
      <c r="B41" s="712"/>
      <c r="C41" s="759"/>
      <c r="D41" s="759"/>
      <c r="E41" s="762"/>
      <c r="F41" s="759"/>
      <c r="G41" s="744"/>
      <c r="H41" s="745"/>
      <c r="I41" s="745"/>
      <c r="J41" s="745"/>
      <c r="K41" s="745"/>
      <c r="L41" s="745"/>
      <c r="M41" s="745"/>
      <c r="N41" s="745"/>
      <c r="O41" s="745"/>
      <c r="P41" s="745"/>
      <c r="Q41" s="745"/>
      <c r="R41" s="745"/>
      <c r="S41" s="745"/>
      <c r="T41" s="745"/>
      <c r="U41" s="745"/>
      <c r="V41" s="745"/>
      <c r="W41" s="718"/>
      <c r="X41" s="718"/>
    </row>
    <row r="42" spans="2:24" ht="15.75" x14ac:dyDescent="0.25">
      <c r="B42" s="712"/>
      <c r="C42" s="759"/>
      <c r="D42" s="759"/>
      <c r="E42" s="762"/>
      <c r="F42" s="759"/>
      <c r="G42" s="744"/>
      <c r="H42" s="745"/>
      <c r="I42" s="745"/>
      <c r="J42" s="745"/>
      <c r="K42" s="745"/>
      <c r="L42" s="745"/>
      <c r="M42" s="745"/>
      <c r="N42" s="745"/>
      <c r="O42" s="745"/>
      <c r="P42" s="745"/>
      <c r="Q42" s="745"/>
      <c r="R42" s="745"/>
      <c r="S42" s="745"/>
      <c r="T42" s="745"/>
      <c r="U42" s="745"/>
      <c r="V42" s="745"/>
      <c r="W42" s="718"/>
      <c r="X42" s="718"/>
    </row>
    <row r="43" spans="2:24" ht="15.75" x14ac:dyDescent="0.25">
      <c r="B43" s="712"/>
      <c r="C43" s="759"/>
      <c r="D43" s="759"/>
      <c r="E43" s="762"/>
      <c r="F43" s="759"/>
      <c r="G43" s="744"/>
      <c r="H43" s="745"/>
      <c r="I43" s="745"/>
      <c r="J43" s="745"/>
      <c r="K43" s="745"/>
      <c r="L43" s="745"/>
      <c r="M43" s="745"/>
      <c r="N43" s="745"/>
      <c r="O43" s="745"/>
      <c r="P43" s="745"/>
      <c r="Q43" s="745"/>
      <c r="R43" s="745"/>
      <c r="S43" s="745"/>
      <c r="T43" s="745"/>
      <c r="U43" s="745"/>
      <c r="V43" s="745"/>
      <c r="W43" s="718"/>
      <c r="X43" s="718"/>
    </row>
    <row r="44" spans="2:24" ht="15.75" x14ac:dyDescent="0.25">
      <c r="B44" s="712"/>
      <c r="C44" s="759"/>
      <c r="D44" s="759"/>
      <c r="E44" s="762"/>
      <c r="F44" s="759"/>
      <c r="G44" s="744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5"/>
      <c r="T44" s="745"/>
      <c r="U44" s="745"/>
      <c r="V44" s="745"/>
      <c r="W44" s="718"/>
      <c r="X44" s="718"/>
    </row>
    <row r="45" spans="2:24" ht="15.75" x14ac:dyDescent="0.25">
      <c r="B45" s="712"/>
      <c r="C45" s="759"/>
      <c r="D45" s="759"/>
      <c r="E45" s="762"/>
      <c r="F45" s="759"/>
      <c r="G45" s="744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5"/>
      <c r="T45" s="745"/>
      <c r="U45" s="745"/>
      <c r="V45" s="745"/>
      <c r="W45" s="718"/>
      <c r="X45" s="718"/>
    </row>
    <row r="46" spans="2:24" ht="15.75" x14ac:dyDescent="0.25">
      <c r="B46" s="712"/>
      <c r="C46" s="759"/>
      <c r="D46" s="759"/>
      <c r="E46" s="762"/>
      <c r="F46" s="759"/>
      <c r="G46" s="744"/>
      <c r="H46" s="745"/>
      <c r="I46" s="745"/>
      <c r="J46" s="745"/>
      <c r="K46" s="745"/>
      <c r="L46" s="745"/>
      <c r="M46" s="745"/>
      <c r="N46" s="745"/>
      <c r="O46" s="745"/>
      <c r="P46" s="745"/>
      <c r="Q46" s="745"/>
      <c r="R46" s="745"/>
      <c r="S46" s="745"/>
      <c r="T46" s="745"/>
      <c r="U46" s="745"/>
      <c r="V46" s="745"/>
      <c r="W46" s="718"/>
      <c r="X46" s="718"/>
    </row>
    <row r="47" spans="2:24" ht="15.75" x14ac:dyDescent="0.25">
      <c r="B47" s="712"/>
      <c r="C47" s="759"/>
      <c r="D47" s="759"/>
      <c r="E47" s="762"/>
      <c r="F47" s="759"/>
      <c r="G47" s="744"/>
      <c r="H47" s="745"/>
      <c r="I47" s="745"/>
      <c r="J47" s="745"/>
      <c r="K47" s="745"/>
      <c r="L47" s="745"/>
      <c r="M47" s="745"/>
      <c r="N47" s="745"/>
      <c r="O47" s="745"/>
      <c r="P47" s="745"/>
      <c r="Q47" s="745"/>
      <c r="R47" s="745"/>
      <c r="S47" s="745"/>
      <c r="T47" s="745"/>
      <c r="U47" s="745"/>
      <c r="V47" s="745"/>
      <c r="W47" s="718"/>
      <c r="X47" s="718"/>
    </row>
    <row r="48" spans="2:24" ht="15.75" x14ac:dyDescent="0.25">
      <c r="B48" s="712"/>
      <c r="C48" s="759"/>
      <c r="D48" s="759"/>
      <c r="E48" s="762"/>
      <c r="F48" s="759"/>
      <c r="G48" s="744"/>
      <c r="H48" s="745"/>
      <c r="I48" s="745"/>
      <c r="J48" s="745"/>
      <c r="K48" s="745"/>
      <c r="L48" s="745"/>
      <c r="M48" s="745"/>
      <c r="N48" s="745"/>
      <c r="O48" s="745"/>
      <c r="P48" s="745"/>
      <c r="Q48" s="745"/>
      <c r="R48" s="745"/>
      <c r="S48" s="745"/>
      <c r="T48" s="745"/>
      <c r="U48" s="745"/>
      <c r="V48" s="745"/>
      <c r="W48" s="718"/>
      <c r="X48" s="718"/>
    </row>
    <row r="49" spans="2:24" x14ac:dyDescent="0.25">
      <c r="B49" s="712"/>
      <c r="C49" s="759"/>
      <c r="D49" s="759"/>
      <c r="E49" s="762"/>
      <c r="F49" s="759"/>
      <c r="G49" s="746"/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18"/>
      <c r="X49" s="718"/>
    </row>
    <row r="50" spans="2:24" x14ac:dyDescent="0.25">
      <c r="B50" s="712"/>
      <c r="C50" s="759"/>
      <c r="D50" s="759"/>
      <c r="E50" s="762"/>
      <c r="F50" s="759"/>
      <c r="G50" s="742"/>
      <c r="H50" s="718"/>
      <c r="I50" s="718"/>
      <c r="J50" s="718"/>
      <c r="K50" s="718"/>
      <c r="L50" s="718"/>
      <c r="M50" s="718"/>
      <c r="N50" s="718"/>
      <c r="O50" s="718"/>
      <c r="P50" s="718"/>
      <c r="Q50" s="718"/>
      <c r="R50" s="718"/>
      <c r="S50" s="718"/>
      <c r="T50" s="718"/>
      <c r="U50" s="718"/>
      <c r="V50" s="718"/>
      <c r="W50" s="718"/>
      <c r="X50" s="718"/>
    </row>
    <row r="51" spans="2:24" x14ac:dyDescent="0.25">
      <c r="B51" s="712"/>
      <c r="C51" s="759"/>
      <c r="D51" s="759"/>
      <c r="E51" s="762"/>
      <c r="F51" s="759"/>
      <c r="G51" s="742"/>
      <c r="H51" s="718"/>
      <c r="I51" s="718"/>
      <c r="J51" s="718"/>
      <c r="K51" s="718"/>
      <c r="L51" s="718"/>
      <c r="M51" s="718"/>
      <c r="N51" s="718"/>
      <c r="O51" s="718"/>
      <c r="P51" s="718"/>
      <c r="Q51" s="718"/>
      <c r="R51" s="718"/>
      <c r="S51" s="718"/>
      <c r="T51" s="718"/>
      <c r="U51" s="718"/>
      <c r="V51" s="718"/>
      <c r="W51" s="718"/>
      <c r="X51" s="718"/>
    </row>
    <row r="52" spans="2:24" ht="15.75" x14ac:dyDescent="0.25">
      <c r="B52" s="712"/>
      <c r="C52" s="761"/>
      <c r="D52" s="761"/>
      <c r="E52" s="763"/>
      <c r="F52" s="761"/>
      <c r="G52" s="744"/>
      <c r="H52" s="745"/>
      <c r="I52" s="745"/>
      <c r="J52" s="745"/>
      <c r="K52" s="745"/>
      <c r="L52" s="745"/>
      <c r="M52" s="745"/>
      <c r="N52" s="745"/>
      <c r="O52" s="745"/>
      <c r="P52" s="745"/>
      <c r="Q52" s="745"/>
      <c r="R52" s="745"/>
      <c r="S52" s="745"/>
      <c r="T52" s="745"/>
      <c r="U52" s="745"/>
      <c r="V52" s="745"/>
      <c r="W52" s="718"/>
      <c r="X52" s="718"/>
    </row>
    <row r="53" spans="2:24" ht="15.75" x14ac:dyDescent="0.25">
      <c r="B53" s="712"/>
      <c r="C53" s="761"/>
      <c r="D53" s="761"/>
      <c r="E53" s="763"/>
      <c r="F53" s="761"/>
      <c r="G53" s="744"/>
      <c r="H53" s="745"/>
      <c r="I53" s="745"/>
      <c r="J53" s="745"/>
      <c r="K53" s="745"/>
      <c r="L53" s="745"/>
      <c r="M53" s="745"/>
      <c r="N53" s="745"/>
      <c r="O53" s="745"/>
      <c r="P53" s="745"/>
      <c r="Q53" s="745"/>
      <c r="R53" s="745"/>
      <c r="S53" s="745"/>
      <c r="T53" s="745"/>
      <c r="U53" s="745"/>
      <c r="V53" s="745"/>
      <c r="W53" s="718"/>
      <c r="X53" s="718"/>
    </row>
    <row r="54" spans="2:24" ht="15.75" x14ac:dyDescent="0.25">
      <c r="B54" s="712"/>
      <c r="C54" s="759"/>
      <c r="D54" s="759"/>
      <c r="E54" s="762"/>
      <c r="F54" s="759"/>
      <c r="G54" s="744"/>
      <c r="H54" s="745"/>
      <c r="I54" s="745"/>
      <c r="J54" s="745"/>
      <c r="K54" s="745"/>
      <c r="L54" s="745"/>
      <c r="M54" s="745"/>
      <c r="N54" s="745"/>
      <c r="O54" s="745"/>
      <c r="P54" s="745"/>
      <c r="Q54" s="745"/>
      <c r="R54" s="745"/>
      <c r="S54" s="745"/>
      <c r="T54" s="745"/>
      <c r="U54" s="745"/>
      <c r="V54" s="745"/>
      <c r="W54" s="718"/>
      <c r="X54" s="718"/>
    </row>
    <row r="55" spans="2:24" ht="15.75" x14ac:dyDescent="0.25">
      <c r="B55" s="712"/>
      <c r="C55" s="759"/>
      <c r="D55" s="759"/>
      <c r="E55" s="762"/>
      <c r="F55" s="759"/>
      <c r="G55" s="744"/>
      <c r="H55" s="745"/>
      <c r="I55" s="745"/>
      <c r="J55" s="745"/>
      <c r="K55" s="745"/>
      <c r="L55" s="745"/>
      <c r="M55" s="745"/>
      <c r="N55" s="745"/>
      <c r="O55" s="745"/>
      <c r="P55" s="745"/>
      <c r="Q55" s="745"/>
      <c r="R55" s="745"/>
      <c r="S55" s="745"/>
      <c r="T55" s="745"/>
      <c r="U55" s="745"/>
      <c r="V55" s="745"/>
      <c r="W55" s="718"/>
      <c r="X55" s="718"/>
    </row>
    <row r="56" spans="2:24" ht="15.75" x14ac:dyDescent="0.25">
      <c r="B56" s="712"/>
      <c r="C56" s="759"/>
      <c r="D56" s="759"/>
      <c r="E56" s="762"/>
      <c r="F56" s="759"/>
      <c r="G56" s="744"/>
      <c r="H56" s="745"/>
      <c r="I56" s="745"/>
      <c r="J56" s="745"/>
      <c r="K56" s="745"/>
      <c r="L56" s="745"/>
      <c r="M56" s="745"/>
      <c r="N56" s="745"/>
      <c r="O56" s="745"/>
      <c r="P56" s="745"/>
      <c r="Q56" s="745"/>
      <c r="R56" s="745"/>
      <c r="S56" s="745"/>
      <c r="T56" s="745"/>
      <c r="U56" s="745"/>
      <c r="V56" s="745"/>
      <c r="W56" s="718"/>
      <c r="X56" s="718"/>
    </row>
    <row r="57" spans="2:24" ht="15.75" x14ac:dyDescent="0.25">
      <c r="B57" s="712"/>
      <c r="C57" s="759"/>
      <c r="D57" s="759"/>
      <c r="E57" s="762"/>
      <c r="F57" s="759"/>
      <c r="G57" s="744"/>
      <c r="H57" s="745"/>
      <c r="I57" s="745"/>
      <c r="J57" s="745"/>
      <c r="K57" s="745"/>
      <c r="L57" s="745"/>
      <c r="M57" s="745"/>
      <c r="N57" s="745"/>
      <c r="O57" s="745"/>
      <c r="P57" s="745"/>
      <c r="Q57" s="745"/>
      <c r="R57" s="745"/>
      <c r="S57" s="745"/>
      <c r="T57" s="745"/>
      <c r="U57" s="745"/>
      <c r="V57" s="745"/>
      <c r="W57" s="718"/>
      <c r="X57" s="718"/>
    </row>
    <row r="58" spans="2:24" ht="15.75" x14ac:dyDescent="0.25">
      <c r="B58" s="712"/>
      <c r="C58" s="759"/>
      <c r="D58" s="759"/>
      <c r="E58" s="762"/>
      <c r="F58" s="759"/>
      <c r="G58" s="744"/>
      <c r="H58" s="745"/>
      <c r="I58" s="745"/>
      <c r="J58" s="745"/>
      <c r="K58" s="745"/>
      <c r="L58" s="745"/>
      <c r="M58" s="745"/>
      <c r="N58" s="745"/>
      <c r="O58" s="745"/>
      <c r="P58" s="745"/>
      <c r="Q58" s="745"/>
      <c r="R58" s="745"/>
      <c r="S58" s="745"/>
      <c r="T58" s="745"/>
      <c r="U58" s="745"/>
      <c r="V58" s="745"/>
      <c r="W58" s="718"/>
      <c r="X58" s="718"/>
    </row>
    <row r="59" spans="2:24" ht="15.75" x14ac:dyDescent="0.25">
      <c r="B59" s="712"/>
      <c r="C59" s="759"/>
      <c r="D59" s="759"/>
      <c r="E59" s="762"/>
      <c r="F59" s="759"/>
      <c r="G59" s="744"/>
      <c r="H59" s="745"/>
      <c r="I59" s="745"/>
      <c r="J59" s="745"/>
      <c r="K59" s="745"/>
      <c r="L59" s="745"/>
      <c r="M59" s="745"/>
      <c r="N59" s="745"/>
      <c r="O59" s="745"/>
      <c r="P59" s="745"/>
      <c r="Q59" s="745"/>
      <c r="R59" s="745"/>
      <c r="S59" s="745"/>
      <c r="T59" s="745"/>
      <c r="U59" s="745"/>
      <c r="V59" s="745"/>
      <c r="W59" s="718"/>
      <c r="X59" s="718"/>
    </row>
    <row r="60" spans="2:24" ht="15.75" x14ac:dyDescent="0.25">
      <c r="B60" s="712"/>
      <c r="C60" s="759"/>
      <c r="D60" s="759"/>
      <c r="E60" s="762"/>
      <c r="F60" s="759"/>
      <c r="G60" s="744"/>
      <c r="H60" s="745"/>
      <c r="I60" s="745"/>
      <c r="J60" s="745"/>
      <c r="K60" s="745"/>
      <c r="L60" s="745"/>
      <c r="M60" s="745"/>
      <c r="N60" s="745"/>
      <c r="O60" s="745"/>
      <c r="P60" s="745"/>
      <c r="Q60" s="745"/>
      <c r="R60" s="745"/>
      <c r="S60" s="745"/>
      <c r="T60" s="745"/>
      <c r="U60" s="745"/>
      <c r="V60" s="745"/>
      <c r="W60" s="718"/>
      <c r="X60" s="718"/>
    </row>
    <row r="61" spans="2:24" ht="15.75" x14ac:dyDescent="0.25">
      <c r="B61" s="712"/>
      <c r="C61" s="759"/>
      <c r="D61" s="759"/>
      <c r="E61" s="762"/>
      <c r="F61" s="759"/>
      <c r="G61" s="744"/>
      <c r="H61" s="745"/>
      <c r="I61" s="745"/>
      <c r="J61" s="745"/>
      <c r="K61" s="745"/>
      <c r="L61" s="745"/>
      <c r="M61" s="745"/>
      <c r="N61" s="745"/>
      <c r="O61" s="745"/>
      <c r="P61" s="745"/>
      <c r="Q61" s="745"/>
      <c r="R61" s="745"/>
      <c r="S61" s="745"/>
      <c r="T61" s="745"/>
      <c r="U61" s="745"/>
      <c r="V61" s="745"/>
      <c r="W61" s="718"/>
      <c r="X61" s="718"/>
    </row>
    <row r="62" spans="2:24" ht="15.75" x14ac:dyDescent="0.25">
      <c r="B62" s="712"/>
      <c r="C62" s="759"/>
      <c r="D62" s="759"/>
      <c r="E62" s="762"/>
      <c r="F62" s="759"/>
      <c r="G62" s="744"/>
      <c r="H62" s="745"/>
      <c r="I62" s="745"/>
      <c r="J62" s="745"/>
      <c r="K62" s="745"/>
      <c r="L62" s="745"/>
      <c r="M62" s="745"/>
      <c r="N62" s="745"/>
      <c r="O62" s="745"/>
      <c r="P62" s="745"/>
      <c r="Q62" s="745"/>
      <c r="R62" s="745"/>
      <c r="S62" s="745"/>
      <c r="T62" s="745"/>
      <c r="U62" s="745"/>
      <c r="V62" s="745"/>
      <c r="W62" s="718"/>
      <c r="X62" s="718"/>
    </row>
    <row r="63" spans="2:24" x14ac:dyDescent="0.25">
      <c r="B63" s="712"/>
      <c r="C63" s="759"/>
      <c r="D63" s="759"/>
      <c r="E63" s="762"/>
      <c r="F63" s="759"/>
      <c r="G63" s="742"/>
      <c r="H63" s="718"/>
      <c r="I63" s="718"/>
      <c r="J63" s="718"/>
      <c r="K63" s="718"/>
      <c r="L63" s="718"/>
      <c r="M63" s="718"/>
      <c r="N63" s="718"/>
      <c r="O63" s="718"/>
      <c r="P63" s="718"/>
      <c r="Q63" s="718"/>
      <c r="R63" s="718"/>
      <c r="S63" s="718"/>
      <c r="T63" s="718"/>
      <c r="U63" s="718"/>
      <c r="V63" s="718"/>
      <c r="W63" s="718"/>
      <c r="X63" s="718"/>
    </row>
    <row r="64" spans="2:24" x14ac:dyDescent="0.25">
      <c r="B64" s="712"/>
      <c r="C64" s="759"/>
      <c r="D64" s="759"/>
      <c r="E64" s="762"/>
      <c r="F64" s="759"/>
      <c r="G64" s="742"/>
      <c r="H64" s="718"/>
      <c r="I64" s="718"/>
      <c r="J64" s="718"/>
      <c r="K64" s="718"/>
      <c r="L64" s="718"/>
      <c r="M64" s="718"/>
      <c r="N64" s="718"/>
      <c r="O64" s="718"/>
      <c r="P64" s="718"/>
      <c r="Q64" s="718"/>
      <c r="R64" s="718"/>
      <c r="S64" s="718"/>
      <c r="T64" s="718"/>
      <c r="U64" s="718"/>
      <c r="V64" s="718"/>
      <c r="W64" s="718"/>
      <c r="X64" s="718"/>
    </row>
    <row r="65" spans="2:24" x14ac:dyDescent="0.25">
      <c r="B65" s="712"/>
      <c r="C65" s="759"/>
      <c r="D65" s="759"/>
      <c r="E65" s="762"/>
      <c r="F65" s="759"/>
      <c r="G65" s="742"/>
      <c r="H65" s="718"/>
      <c r="I65" s="718"/>
      <c r="J65" s="718"/>
      <c r="K65" s="718"/>
      <c r="L65" s="718"/>
      <c r="M65" s="718"/>
      <c r="N65" s="718"/>
      <c r="O65" s="718"/>
      <c r="P65" s="718"/>
      <c r="Q65" s="718"/>
      <c r="R65" s="718"/>
      <c r="S65" s="718"/>
      <c r="T65" s="718"/>
      <c r="U65" s="718"/>
      <c r="V65" s="718"/>
      <c r="W65" s="718"/>
      <c r="X65" s="718"/>
    </row>
    <row r="66" spans="2:24" x14ac:dyDescent="0.25">
      <c r="B66" s="712"/>
      <c r="C66" s="759"/>
      <c r="D66" s="759"/>
      <c r="E66" s="762"/>
      <c r="F66" s="759"/>
      <c r="G66" s="742"/>
      <c r="H66" s="718"/>
      <c r="I66" s="718"/>
      <c r="J66" s="718"/>
      <c r="K66" s="718"/>
      <c r="L66" s="718"/>
      <c r="M66" s="718"/>
      <c r="N66" s="718"/>
      <c r="O66" s="718"/>
      <c r="P66" s="718"/>
      <c r="Q66" s="718"/>
      <c r="R66" s="718"/>
      <c r="S66" s="718"/>
      <c r="T66" s="718"/>
      <c r="U66" s="718"/>
      <c r="V66" s="718"/>
      <c r="W66" s="718"/>
      <c r="X66" s="718"/>
    </row>
    <row r="67" spans="2:24" x14ac:dyDescent="0.25">
      <c r="B67" s="712"/>
      <c r="C67" s="759"/>
      <c r="D67" s="759"/>
      <c r="E67" s="762"/>
      <c r="F67" s="759"/>
      <c r="G67" s="742"/>
      <c r="H67" s="718"/>
      <c r="I67" s="718"/>
      <c r="J67" s="718"/>
      <c r="K67" s="718"/>
      <c r="L67" s="718"/>
      <c r="M67" s="718"/>
      <c r="N67" s="718"/>
      <c r="O67" s="718"/>
      <c r="P67" s="718"/>
      <c r="Q67" s="718"/>
      <c r="R67" s="718"/>
      <c r="S67" s="718"/>
      <c r="T67" s="718"/>
      <c r="U67" s="718"/>
      <c r="V67" s="718"/>
      <c r="W67" s="718"/>
      <c r="X67" s="718"/>
    </row>
    <row r="68" spans="2:24" x14ac:dyDescent="0.25">
      <c r="B68" s="712"/>
      <c r="C68" s="759"/>
      <c r="D68" s="759"/>
      <c r="E68" s="762"/>
      <c r="F68" s="759"/>
      <c r="G68" s="742"/>
      <c r="H68" s="718"/>
      <c r="I68" s="718"/>
      <c r="J68" s="718"/>
      <c r="K68" s="718"/>
      <c r="L68" s="718"/>
      <c r="M68" s="718"/>
      <c r="N68" s="718"/>
      <c r="O68" s="718"/>
      <c r="P68" s="718"/>
      <c r="Q68" s="718"/>
      <c r="R68" s="718"/>
      <c r="S68" s="718"/>
      <c r="T68" s="718"/>
      <c r="U68" s="718"/>
      <c r="V68" s="718"/>
      <c r="W68" s="718"/>
      <c r="X68" s="718"/>
    </row>
    <row r="69" spans="2:24" x14ac:dyDescent="0.25">
      <c r="B69" s="712"/>
      <c r="C69" s="759"/>
      <c r="D69" s="759"/>
      <c r="E69" s="762"/>
      <c r="F69" s="759"/>
      <c r="G69" s="742"/>
      <c r="H69" s="718"/>
      <c r="I69" s="718"/>
      <c r="J69" s="718"/>
      <c r="K69" s="718"/>
      <c r="L69" s="718"/>
      <c r="M69" s="718"/>
      <c r="N69" s="718"/>
      <c r="O69" s="718"/>
      <c r="P69" s="718"/>
      <c r="Q69" s="718"/>
      <c r="R69" s="718"/>
      <c r="S69" s="718"/>
      <c r="T69" s="718"/>
      <c r="U69" s="718"/>
      <c r="V69" s="718"/>
      <c r="W69" s="718"/>
      <c r="X69" s="718"/>
    </row>
    <row r="70" spans="2:24" x14ac:dyDescent="0.25">
      <c r="B70" s="712"/>
      <c r="C70" s="759"/>
      <c r="D70" s="759"/>
      <c r="E70" s="762"/>
      <c r="F70" s="759"/>
      <c r="G70" s="742"/>
      <c r="H70" s="718"/>
      <c r="I70" s="718"/>
      <c r="J70" s="718"/>
      <c r="K70" s="718"/>
      <c r="L70" s="718"/>
      <c r="M70" s="718"/>
      <c r="N70" s="718"/>
      <c r="O70" s="718"/>
      <c r="P70" s="718"/>
      <c r="Q70" s="718"/>
      <c r="R70" s="718"/>
      <c r="S70" s="718"/>
      <c r="T70" s="718"/>
      <c r="U70" s="718"/>
      <c r="V70" s="718"/>
      <c r="W70" s="718"/>
      <c r="X70" s="718"/>
    </row>
    <row r="71" spans="2:24" x14ac:dyDescent="0.25">
      <c r="B71" s="712"/>
      <c r="C71" s="759"/>
      <c r="D71" s="759"/>
      <c r="E71" s="762"/>
      <c r="F71" s="759"/>
      <c r="G71" s="742"/>
      <c r="H71" s="718"/>
      <c r="I71" s="718"/>
      <c r="J71" s="718"/>
      <c r="K71" s="718"/>
      <c r="L71" s="718"/>
      <c r="M71" s="718"/>
      <c r="N71" s="718"/>
      <c r="O71" s="718"/>
      <c r="P71" s="718"/>
      <c r="Q71" s="718"/>
      <c r="R71" s="718"/>
      <c r="S71" s="718"/>
      <c r="T71" s="718"/>
      <c r="U71" s="718"/>
      <c r="V71" s="718"/>
      <c r="W71" s="718"/>
      <c r="X71" s="718"/>
    </row>
    <row r="72" spans="2:24" x14ac:dyDescent="0.25">
      <c r="B72" s="712"/>
      <c r="C72" s="759"/>
      <c r="D72" s="759"/>
      <c r="E72" s="762"/>
      <c r="F72" s="759"/>
      <c r="G72" s="742"/>
      <c r="H72" s="718"/>
      <c r="I72" s="718"/>
      <c r="J72" s="718"/>
      <c r="K72" s="718"/>
      <c r="L72" s="718"/>
      <c r="M72" s="718"/>
      <c r="N72" s="718"/>
      <c r="O72" s="718"/>
      <c r="P72" s="718"/>
      <c r="Q72" s="718"/>
      <c r="R72" s="718"/>
      <c r="S72" s="718"/>
      <c r="T72" s="718"/>
      <c r="U72" s="718"/>
      <c r="V72" s="718"/>
      <c r="W72" s="718"/>
      <c r="X72" s="718"/>
    </row>
    <row r="73" spans="2:24" x14ac:dyDescent="0.25">
      <c r="B73" s="712"/>
      <c r="C73" s="759"/>
      <c r="D73" s="759"/>
      <c r="E73" s="762"/>
      <c r="F73" s="759"/>
      <c r="G73" s="742"/>
      <c r="H73" s="718"/>
      <c r="I73" s="718"/>
      <c r="J73" s="718"/>
      <c r="K73" s="718"/>
      <c r="L73" s="718"/>
      <c r="M73" s="718"/>
      <c r="N73" s="718"/>
      <c r="O73" s="718"/>
      <c r="P73" s="718"/>
      <c r="Q73" s="718"/>
      <c r="R73" s="718"/>
      <c r="S73" s="718"/>
      <c r="T73" s="718"/>
      <c r="U73" s="718"/>
      <c r="V73" s="718"/>
      <c r="W73" s="718"/>
      <c r="X73" s="718"/>
    </row>
    <row r="74" spans="2:24" x14ac:dyDescent="0.25">
      <c r="B74" s="712"/>
      <c r="C74" s="759"/>
      <c r="D74" s="759"/>
      <c r="E74" s="762"/>
      <c r="F74" s="759"/>
      <c r="G74" s="742"/>
      <c r="H74" s="718"/>
      <c r="I74" s="718"/>
      <c r="J74" s="718"/>
      <c r="K74" s="718"/>
      <c r="L74" s="718"/>
      <c r="M74" s="718"/>
      <c r="N74" s="718"/>
      <c r="O74" s="718"/>
      <c r="P74" s="718"/>
      <c r="Q74" s="718"/>
      <c r="R74" s="718"/>
      <c r="S74" s="718"/>
      <c r="T74" s="718"/>
      <c r="U74" s="718"/>
      <c r="V74" s="718"/>
      <c r="W74" s="718"/>
      <c r="X74" s="718"/>
    </row>
    <row r="75" spans="2:24" x14ac:dyDescent="0.25">
      <c r="B75" s="712"/>
      <c r="C75" s="759"/>
      <c r="D75" s="759"/>
      <c r="E75" s="762"/>
      <c r="F75" s="759"/>
      <c r="G75" s="742"/>
      <c r="H75" s="718"/>
      <c r="I75" s="718"/>
      <c r="J75" s="718"/>
      <c r="K75" s="718"/>
      <c r="L75" s="718"/>
      <c r="M75" s="718"/>
      <c r="N75" s="718"/>
      <c r="O75" s="718"/>
      <c r="P75" s="718"/>
      <c r="Q75" s="718"/>
      <c r="R75" s="718"/>
      <c r="S75" s="718"/>
      <c r="T75" s="718"/>
      <c r="U75" s="718"/>
      <c r="V75" s="718"/>
      <c r="W75" s="718"/>
      <c r="X75" s="718"/>
    </row>
    <row r="76" spans="2:24" x14ac:dyDescent="0.25">
      <c r="B76" s="712"/>
      <c r="C76" s="759"/>
      <c r="D76" s="759"/>
      <c r="E76" s="762"/>
      <c r="F76" s="759"/>
      <c r="G76" s="742"/>
      <c r="H76" s="718"/>
      <c r="I76" s="718"/>
      <c r="J76" s="718"/>
      <c r="K76" s="718"/>
      <c r="L76" s="718"/>
      <c r="M76" s="718"/>
      <c r="N76" s="718"/>
      <c r="O76" s="718"/>
      <c r="P76" s="718"/>
      <c r="Q76" s="718"/>
      <c r="R76" s="718"/>
      <c r="S76" s="718"/>
      <c r="T76" s="718"/>
      <c r="U76" s="718"/>
      <c r="V76" s="718"/>
      <c r="W76" s="718"/>
      <c r="X76" s="718"/>
    </row>
    <row r="77" spans="2:24" x14ac:dyDescent="0.25">
      <c r="B77" s="712"/>
      <c r="C77" s="759"/>
      <c r="D77" s="759"/>
      <c r="E77" s="762"/>
      <c r="F77" s="759"/>
      <c r="G77" s="742"/>
      <c r="H77" s="718"/>
      <c r="I77" s="718"/>
      <c r="J77" s="718"/>
      <c r="K77" s="718"/>
      <c r="L77" s="718"/>
      <c r="M77" s="718"/>
      <c r="N77" s="718"/>
      <c r="O77" s="718"/>
      <c r="P77" s="718"/>
      <c r="Q77" s="718"/>
      <c r="R77" s="718"/>
      <c r="S77" s="718"/>
      <c r="T77" s="718"/>
      <c r="U77" s="718"/>
      <c r="V77" s="718"/>
      <c r="W77" s="718"/>
      <c r="X77" s="718"/>
    </row>
    <row r="78" spans="2:24" x14ac:dyDescent="0.25">
      <c r="B78" s="712"/>
      <c r="C78" s="759"/>
      <c r="D78" s="759"/>
      <c r="E78" s="762"/>
      <c r="F78" s="759"/>
      <c r="G78" s="742"/>
      <c r="H78" s="718"/>
      <c r="I78" s="718"/>
      <c r="J78" s="718"/>
      <c r="K78" s="718"/>
      <c r="L78" s="718"/>
      <c r="M78" s="718"/>
      <c r="N78" s="718"/>
      <c r="O78" s="718"/>
      <c r="P78" s="718"/>
      <c r="Q78" s="718"/>
      <c r="R78" s="718"/>
      <c r="S78" s="718"/>
      <c r="T78" s="718"/>
      <c r="U78" s="718"/>
      <c r="V78" s="718"/>
      <c r="W78" s="718"/>
      <c r="X78" s="718"/>
    </row>
    <row r="79" spans="2:24" x14ac:dyDescent="0.25">
      <c r="B79" s="712"/>
      <c r="C79" s="759"/>
      <c r="D79" s="759"/>
      <c r="E79" s="762"/>
      <c r="F79" s="759"/>
      <c r="G79" s="748"/>
      <c r="H79" s="718"/>
      <c r="I79" s="718"/>
      <c r="J79" s="718"/>
      <c r="K79" s="718"/>
      <c r="L79" s="718"/>
      <c r="M79" s="718"/>
      <c r="N79" s="718"/>
      <c r="O79" s="718"/>
      <c r="P79" s="718"/>
      <c r="Q79" s="718"/>
      <c r="R79" s="718"/>
      <c r="S79" s="718"/>
      <c r="T79" s="718"/>
      <c r="U79" s="718"/>
      <c r="V79" s="718"/>
      <c r="W79" s="718"/>
      <c r="X79" s="718"/>
    </row>
    <row r="80" spans="2:24" x14ac:dyDescent="0.25">
      <c r="B80" s="712"/>
      <c r="C80" s="761"/>
      <c r="D80" s="761"/>
      <c r="E80" s="763"/>
      <c r="F80" s="761"/>
      <c r="G80" s="748"/>
      <c r="H80" s="749"/>
      <c r="I80" s="749"/>
      <c r="J80" s="718"/>
      <c r="K80" s="718"/>
      <c r="L80" s="718"/>
      <c r="M80" s="718"/>
      <c r="N80" s="718"/>
      <c r="O80" s="718"/>
      <c r="P80" s="718"/>
      <c r="Q80" s="718"/>
      <c r="R80" s="718"/>
      <c r="S80" s="718"/>
      <c r="T80" s="718"/>
      <c r="U80" s="718"/>
      <c r="V80" s="718"/>
      <c r="W80" s="718"/>
      <c r="X80" s="718"/>
    </row>
    <row r="81" spans="1:24" x14ac:dyDescent="0.25">
      <c r="A81" s="699"/>
      <c r="B81" s="712"/>
      <c r="C81" s="761"/>
      <c r="D81" s="761"/>
      <c r="E81" s="763"/>
      <c r="F81" s="761"/>
      <c r="G81" s="748"/>
      <c r="H81" s="749"/>
      <c r="I81" s="749"/>
      <c r="J81" s="718"/>
      <c r="K81" s="718"/>
      <c r="L81" s="718"/>
      <c r="M81" s="718"/>
      <c r="N81" s="718"/>
      <c r="O81" s="718"/>
      <c r="P81" s="718"/>
      <c r="Q81" s="718"/>
      <c r="R81" s="718"/>
      <c r="S81" s="718"/>
      <c r="T81" s="718"/>
      <c r="U81" s="718"/>
      <c r="V81" s="718"/>
      <c r="W81" s="718"/>
      <c r="X81" s="718"/>
    </row>
    <row r="82" spans="1:24" x14ac:dyDescent="0.25">
      <c r="A82" s="699"/>
      <c r="B82" s="712"/>
      <c r="C82" s="759"/>
      <c r="D82" s="759"/>
      <c r="E82" s="762"/>
      <c r="F82" s="759"/>
      <c r="G82" s="748"/>
      <c r="H82" s="749"/>
      <c r="I82" s="749"/>
      <c r="J82" s="718"/>
      <c r="K82" s="718"/>
      <c r="L82" s="718"/>
      <c r="M82" s="718"/>
      <c r="N82" s="718"/>
      <c r="O82" s="718"/>
      <c r="P82" s="718"/>
      <c r="Q82" s="718"/>
      <c r="R82" s="718"/>
      <c r="S82" s="718"/>
      <c r="T82" s="718"/>
      <c r="U82" s="718"/>
      <c r="V82" s="718"/>
      <c r="W82" s="718"/>
      <c r="X82" s="718"/>
    </row>
    <row r="83" spans="1:24" x14ac:dyDescent="0.25">
      <c r="A83" s="709"/>
      <c r="B83" s="709"/>
      <c r="C83" s="709"/>
      <c r="D83" s="709"/>
      <c r="E83" s="709"/>
      <c r="F83" s="765"/>
      <c r="G83" s="748"/>
      <c r="H83" s="749"/>
      <c r="I83" s="749"/>
      <c r="J83" s="718"/>
      <c r="K83" s="718"/>
      <c r="L83" s="718"/>
      <c r="M83" s="718"/>
      <c r="N83" s="718"/>
      <c r="O83" s="718"/>
      <c r="P83" s="718"/>
      <c r="Q83" s="718"/>
      <c r="R83" s="718"/>
      <c r="S83" s="718"/>
      <c r="T83" s="718"/>
      <c r="U83" s="718"/>
      <c r="V83" s="718"/>
      <c r="W83" s="718"/>
      <c r="X83" s="718"/>
    </row>
    <row r="84" spans="1:24" ht="15.75" x14ac:dyDescent="0.25">
      <c r="A84" s="709"/>
      <c r="B84" s="709"/>
      <c r="C84" s="715"/>
      <c r="D84" s="715"/>
      <c r="E84" s="715"/>
      <c r="F84" s="715"/>
      <c r="G84" s="709"/>
      <c r="H84" s="699"/>
      <c r="I84" s="699"/>
      <c r="J84" s="700"/>
      <c r="K84" s="700"/>
      <c r="L84" s="700"/>
      <c r="M84" s="700"/>
      <c r="N84" s="700"/>
      <c r="O84" s="700"/>
      <c r="P84" s="700"/>
      <c r="Q84" s="700"/>
      <c r="R84" s="700"/>
      <c r="S84" s="700"/>
      <c r="T84" s="700"/>
      <c r="U84" s="700"/>
      <c r="V84" s="700"/>
      <c r="W84" s="700"/>
      <c r="X84" s="702"/>
    </row>
    <row r="85" spans="1:24" ht="15.75" x14ac:dyDescent="0.25">
      <c r="A85" s="709"/>
      <c r="B85" s="709"/>
      <c r="C85" s="709"/>
      <c r="D85" s="709"/>
      <c r="E85" s="709"/>
      <c r="F85" s="709"/>
      <c r="G85" s="709"/>
      <c r="H85" s="699"/>
      <c r="I85" s="699"/>
      <c r="J85" s="699"/>
      <c r="K85" s="699"/>
      <c r="L85" s="699"/>
      <c r="M85" s="699"/>
      <c r="N85" s="699"/>
      <c r="O85" s="699"/>
      <c r="P85" s="699"/>
      <c r="Q85" s="699"/>
      <c r="R85" s="699"/>
      <c r="S85" s="699"/>
      <c r="T85" s="699"/>
      <c r="U85" s="699"/>
      <c r="V85" s="699"/>
      <c r="W85" s="702"/>
      <c r="X85" s="699"/>
    </row>
    <row r="86" spans="1:24" ht="15.75" x14ac:dyDescent="0.25">
      <c r="A86" s="709"/>
      <c r="B86" s="709"/>
      <c r="C86" s="714"/>
      <c r="D86" s="714"/>
      <c r="E86" s="714"/>
      <c r="F86" s="714"/>
      <c r="G86" s="709"/>
      <c r="H86" s="699"/>
      <c r="I86" s="699"/>
      <c r="J86" s="702"/>
      <c r="K86" s="702"/>
      <c r="L86" s="702"/>
      <c r="M86" s="702"/>
      <c r="N86" s="702"/>
      <c r="O86" s="702"/>
      <c r="P86" s="702"/>
      <c r="Q86" s="702"/>
      <c r="R86" s="702"/>
      <c r="S86" s="702"/>
      <c r="T86" s="702"/>
      <c r="U86" s="702"/>
      <c r="V86" s="702"/>
      <c r="W86" s="699"/>
      <c r="X86" s="699"/>
    </row>
    <row r="87" spans="1:24" x14ac:dyDescent="0.25">
      <c r="A87" s="709"/>
      <c r="B87" s="709"/>
      <c r="C87" s="709"/>
      <c r="D87" s="709"/>
      <c r="E87" s="709"/>
      <c r="F87" s="709"/>
      <c r="G87" s="709"/>
      <c r="H87" s="699"/>
      <c r="I87" s="699"/>
      <c r="J87" s="699"/>
      <c r="K87" s="699"/>
      <c r="L87" s="699"/>
      <c r="M87" s="699"/>
      <c r="N87" s="699"/>
      <c r="O87" s="699"/>
      <c r="P87" s="699"/>
      <c r="Q87" s="699"/>
      <c r="R87" s="699"/>
      <c r="S87" s="699"/>
      <c r="T87" s="699"/>
      <c r="U87" s="699"/>
      <c r="V87" s="699"/>
      <c r="W87" s="699"/>
      <c r="X87" s="699"/>
    </row>
    <row r="88" spans="1:24" x14ac:dyDescent="0.25">
      <c r="A88" s="709"/>
      <c r="B88" s="709"/>
      <c r="C88" s="709"/>
      <c r="D88" s="709"/>
      <c r="E88" s="709"/>
      <c r="F88" s="709"/>
      <c r="G88" s="709"/>
      <c r="H88" s="699"/>
      <c r="I88" s="699"/>
      <c r="J88" s="699"/>
      <c r="K88" s="699"/>
      <c r="L88" s="699"/>
      <c r="M88" s="699"/>
      <c r="N88" s="699"/>
      <c r="O88" s="699"/>
      <c r="P88" s="699"/>
      <c r="Q88" s="699"/>
      <c r="R88" s="699"/>
      <c r="S88" s="699"/>
      <c r="T88" s="699"/>
      <c r="U88" s="699"/>
      <c r="V88" s="699"/>
      <c r="W88" s="699"/>
      <c r="X88" s="699"/>
    </row>
    <row r="89" spans="1:24" x14ac:dyDescent="0.25">
      <c r="A89" s="709"/>
      <c r="B89" s="709"/>
      <c r="C89" s="709"/>
      <c r="D89" s="709"/>
      <c r="E89" s="709"/>
      <c r="F89" s="709"/>
      <c r="G89" s="709"/>
      <c r="H89" s="699"/>
      <c r="I89" s="699"/>
      <c r="J89" s="699"/>
      <c r="K89" s="699"/>
      <c r="L89" s="699"/>
      <c r="M89" s="699"/>
      <c r="N89" s="699"/>
      <c r="O89" s="699"/>
      <c r="P89" s="699"/>
      <c r="Q89" s="699"/>
      <c r="R89" s="699"/>
      <c r="S89" s="699"/>
      <c r="T89" s="699"/>
      <c r="U89" s="699"/>
      <c r="V89" s="699"/>
      <c r="W89" s="699"/>
      <c r="X89" s="699"/>
    </row>
    <row r="90" spans="1:24" x14ac:dyDescent="0.25">
      <c r="A90" s="709"/>
      <c r="B90" s="709"/>
      <c r="C90" s="709"/>
      <c r="D90" s="709"/>
      <c r="E90" s="709"/>
      <c r="F90" s="709"/>
      <c r="G90" s="709"/>
      <c r="H90" s="699"/>
      <c r="I90" s="699"/>
      <c r="J90" s="699"/>
      <c r="K90" s="699"/>
      <c r="L90" s="699"/>
      <c r="M90" s="699"/>
      <c r="N90" s="699"/>
      <c r="O90" s="699"/>
      <c r="P90" s="699"/>
      <c r="Q90" s="699"/>
      <c r="R90" s="699"/>
      <c r="S90" s="699"/>
      <c r="T90" s="699"/>
      <c r="U90" s="699"/>
      <c r="V90" s="699"/>
      <c r="W90" s="699"/>
      <c r="X90" s="699"/>
    </row>
    <row r="91" spans="1:24" ht="15.75" x14ac:dyDescent="0.25">
      <c r="A91" s="709"/>
      <c r="B91" s="709"/>
      <c r="C91" s="709"/>
      <c r="D91" s="709"/>
      <c r="E91" s="709"/>
      <c r="F91" s="709"/>
      <c r="G91" s="709"/>
      <c r="H91" s="699"/>
      <c r="I91" s="699"/>
      <c r="J91" s="700"/>
      <c r="K91" s="700"/>
      <c r="L91" s="700"/>
      <c r="M91" s="700"/>
      <c r="N91" s="700"/>
      <c r="O91" s="700"/>
      <c r="P91" s="700"/>
      <c r="Q91" s="700"/>
      <c r="R91" s="700"/>
      <c r="S91" s="700"/>
      <c r="T91" s="700"/>
      <c r="U91" s="700"/>
      <c r="V91" s="700"/>
      <c r="W91" s="700"/>
      <c r="X91" s="702"/>
    </row>
    <row r="92" spans="1:24" ht="15.75" x14ac:dyDescent="0.25">
      <c r="A92" s="709"/>
      <c r="B92" s="709"/>
      <c r="C92" s="709"/>
      <c r="D92" s="709"/>
      <c r="E92" s="709"/>
      <c r="F92" s="709"/>
      <c r="G92" s="709"/>
      <c r="H92" s="699"/>
      <c r="I92" s="699"/>
      <c r="J92" s="699"/>
      <c r="K92" s="699"/>
      <c r="L92" s="699"/>
      <c r="M92" s="699"/>
      <c r="N92" s="699"/>
      <c r="O92" s="699"/>
      <c r="P92" s="699"/>
      <c r="Q92" s="699"/>
      <c r="R92" s="699"/>
      <c r="S92" s="699"/>
      <c r="T92" s="699"/>
      <c r="U92" s="699"/>
      <c r="V92" s="699"/>
      <c r="W92" s="702"/>
      <c r="X92" s="699"/>
    </row>
    <row r="93" spans="1:24" ht="15.75" x14ac:dyDescent="0.25">
      <c r="A93" s="709"/>
      <c r="B93" s="709"/>
      <c r="C93" s="709"/>
      <c r="D93" s="709"/>
      <c r="E93" s="709"/>
      <c r="F93" s="709"/>
      <c r="G93" s="709"/>
      <c r="H93" s="699"/>
      <c r="I93" s="699"/>
      <c r="J93" s="702"/>
      <c r="K93" s="702"/>
      <c r="L93" s="702"/>
      <c r="M93" s="702"/>
      <c r="N93" s="702"/>
      <c r="O93" s="702"/>
      <c r="P93" s="702"/>
      <c r="Q93" s="702"/>
      <c r="R93" s="702"/>
      <c r="S93" s="702"/>
      <c r="T93" s="702"/>
      <c r="U93" s="702"/>
      <c r="V93" s="702"/>
      <c r="W93" s="699"/>
      <c r="X93" s="699"/>
    </row>
    <row r="94" spans="1:24" x14ac:dyDescent="0.25">
      <c r="A94" s="709"/>
      <c r="B94" s="709"/>
      <c r="C94" s="709"/>
      <c r="D94" s="709"/>
      <c r="E94" s="709"/>
      <c r="F94" s="709"/>
      <c r="G94" s="709"/>
      <c r="H94" s="699"/>
      <c r="I94" s="699"/>
      <c r="J94" s="699"/>
      <c r="K94" s="699"/>
      <c r="L94" s="699"/>
      <c r="M94" s="699"/>
      <c r="N94" s="699"/>
      <c r="O94" s="699"/>
      <c r="P94" s="699"/>
      <c r="Q94" s="699"/>
      <c r="R94" s="699"/>
      <c r="S94" s="699"/>
      <c r="T94" s="699"/>
      <c r="U94" s="699"/>
      <c r="V94" s="699"/>
      <c r="W94" s="699"/>
      <c r="X94" s="699"/>
    </row>
    <row r="95" spans="1:24" x14ac:dyDescent="0.25">
      <c r="A95" s="709"/>
      <c r="B95" s="709"/>
      <c r="C95" s="709"/>
      <c r="D95" s="709"/>
      <c r="E95" s="709"/>
      <c r="F95" s="709"/>
      <c r="G95" s="709"/>
      <c r="H95" s="699"/>
      <c r="I95" s="699"/>
      <c r="J95" s="699"/>
      <c r="K95" s="699"/>
      <c r="L95" s="699"/>
      <c r="M95" s="699"/>
      <c r="N95" s="699"/>
      <c r="O95" s="699"/>
      <c r="P95" s="699"/>
      <c r="Q95" s="699"/>
      <c r="R95" s="699"/>
      <c r="S95" s="699"/>
      <c r="T95" s="699"/>
      <c r="U95" s="699"/>
      <c r="V95" s="699"/>
      <c r="W95" s="699"/>
      <c r="X95" s="699"/>
    </row>
    <row r="96" spans="1:24" x14ac:dyDescent="0.25">
      <c r="A96" s="709"/>
      <c r="B96" s="709"/>
      <c r="C96" s="709"/>
      <c r="D96" s="709"/>
      <c r="E96" s="709"/>
      <c r="F96" s="709"/>
      <c r="G96" s="709"/>
      <c r="H96" s="699"/>
      <c r="I96" s="699"/>
      <c r="J96" s="699"/>
      <c r="K96" s="699"/>
      <c r="L96" s="699"/>
      <c r="M96" s="699"/>
      <c r="N96" s="699"/>
      <c r="O96" s="699"/>
      <c r="P96" s="699"/>
      <c r="Q96" s="699"/>
      <c r="R96" s="699"/>
      <c r="S96" s="699"/>
      <c r="T96" s="699"/>
      <c r="U96" s="699"/>
      <c r="V96" s="699"/>
      <c r="W96" s="699"/>
      <c r="X96" s="699"/>
    </row>
    <row r="97" spans="1:23" x14ac:dyDescent="0.25">
      <c r="A97" s="709"/>
      <c r="B97" s="709"/>
      <c r="C97" s="709"/>
      <c r="D97" s="709"/>
      <c r="E97" s="709"/>
      <c r="F97" s="709"/>
      <c r="G97" s="709"/>
      <c r="H97" s="699"/>
      <c r="I97" s="699"/>
      <c r="J97" s="699"/>
      <c r="K97" s="699"/>
      <c r="L97" s="699"/>
      <c r="M97" s="699"/>
      <c r="N97" s="699"/>
      <c r="O97" s="699"/>
      <c r="P97" s="699"/>
      <c r="Q97" s="699"/>
      <c r="R97" s="699"/>
      <c r="S97" s="699"/>
      <c r="T97" s="699"/>
      <c r="U97" s="699"/>
      <c r="V97" s="699"/>
      <c r="W97" s="699"/>
    </row>
    <row r="98" spans="1:23" x14ac:dyDescent="0.25">
      <c r="A98" s="709"/>
      <c r="B98" s="709"/>
      <c r="C98" s="709"/>
      <c r="D98" s="709"/>
      <c r="E98" s="709"/>
      <c r="F98" s="709"/>
      <c r="G98" s="709"/>
      <c r="H98" s="699"/>
      <c r="I98" s="699"/>
      <c r="J98" s="699"/>
      <c r="K98" s="699"/>
      <c r="L98" s="699"/>
      <c r="M98" s="699"/>
      <c r="N98" s="699"/>
      <c r="O98" s="699"/>
      <c r="P98" s="699"/>
      <c r="Q98" s="699"/>
      <c r="R98" s="699"/>
      <c r="S98" s="699"/>
      <c r="T98" s="699"/>
      <c r="U98" s="699"/>
      <c r="V98" s="699"/>
      <c r="W98" s="699"/>
    </row>
    <row r="99" spans="1:23" x14ac:dyDescent="0.25">
      <c r="A99" s="709"/>
      <c r="B99" s="709"/>
      <c r="C99" s="709"/>
      <c r="D99" s="709"/>
      <c r="E99" s="709"/>
      <c r="F99" s="709"/>
      <c r="G99" s="709"/>
      <c r="H99" s="699"/>
      <c r="I99" s="699"/>
      <c r="J99" s="700"/>
      <c r="K99" s="700"/>
      <c r="L99" s="700"/>
      <c r="M99" s="700"/>
      <c r="N99" s="700"/>
      <c r="O99" s="700"/>
      <c r="P99" s="700"/>
      <c r="Q99" s="700"/>
      <c r="R99" s="700"/>
      <c r="S99" s="700"/>
      <c r="T99" s="700"/>
      <c r="U99" s="700"/>
      <c r="V99" s="700"/>
      <c r="W99" s="700"/>
    </row>
    <row r="100" spans="1:23" ht="15.75" x14ac:dyDescent="0.25">
      <c r="A100" s="709"/>
      <c r="B100" s="709"/>
      <c r="C100" s="709"/>
      <c r="D100" s="709"/>
      <c r="E100" s="709"/>
      <c r="F100" s="709"/>
      <c r="G100" s="709"/>
      <c r="H100" s="699"/>
      <c r="I100" s="699"/>
      <c r="J100" s="699"/>
      <c r="K100" s="699"/>
      <c r="L100" s="699"/>
      <c r="M100" s="699"/>
      <c r="N100" s="699"/>
      <c r="O100" s="699"/>
      <c r="P100" s="699"/>
      <c r="Q100" s="699"/>
      <c r="R100" s="699"/>
      <c r="S100" s="699"/>
      <c r="T100" s="699"/>
      <c r="U100" s="699"/>
      <c r="V100" s="699"/>
      <c r="W100" s="702"/>
    </row>
    <row r="101" spans="1:23" ht="15.75" x14ac:dyDescent="0.25">
      <c r="A101" s="709"/>
      <c r="B101" s="709"/>
      <c r="C101" s="709"/>
      <c r="D101" s="709"/>
      <c r="E101" s="709"/>
      <c r="F101" s="709"/>
      <c r="G101" s="709"/>
      <c r="H101" s="699"/>
      <c r="I101" s="699"/>
      <c r="J101" s="702"/>
      <c r="K101" s="702"/>
      <c r="L101" s="702"/>
      <c r="M101" s="702"/>
      <c r="N101" s="702"/>
      <c r="O101" s="702"/>
      <c r="P101" s="702"/>
      <c r="Q101" s="702"/>
      <c r="R101" s="702"/>
      <c r="S101" s="702"/>
      <c r="T101" s="702"/>
      <c r="U101" s="702"/>
      <c r="V101" s="702"/>
      <c r="W101" s="699"/>
    </row>
    <row r="102" spans="1:23" x14ac:dyDescent="0.25">
      <c r="A102" s="709"/>
      <c r="B102" s="709"/>
      <c r="C102" s="709"/>
      <c r="D102" s="709"/>
      <c r="E102" s="709"/>
      <c r="F102" s="709"/>
      <c r="G102" s="709"/>
      <c r="H102" s="699"/>
      <c r="I102" s="699"/>
      <c r="J102" s="699"/>
      <c r="K102" s="699"/>
      <c r="L102" s="699"/>
      <c r="M102" s="699"/>
      <c r="N102" s="699"/>
      <c r="O102" s="699"/>
      <c r="P102" s="699"/>
      <c r="Q102" s="699"/>
      <c r="R102" s="699"/>
      <c r="S102" s="699"/>
      <c r="T102" s="699"/>
      <c r="U102" s="699"/>
      <c r="V102" s="699"/>
      <c r="W102" s="699"/>
    </row>
    <row r="103" spans="1:23" x14ac:dyDescent="0.25">
      <c r="A103" s="699"/>
      <c r="B103" s="699"/>
      <c r="C103" s="699"/>
      <c r="D103" s="699"/>
      <c r="E103" s="699"/>
      <c r="F103" s="699"/>
      <c r="G103" s="709"/>
      <c r="H103" s="699"/>
      <c r="I103" s="699"/>
      <c r="J103" s="699"/>
      <c r="K103" s="699"/>
      <c r="L103" s="699"/>
      <c r="M103" s="699"/>
      <c r="N103" s="699"/>
      <c r="O103" s="699"/>
      <c r="P103" s="699"/>
      <c r="Q103" s="699"/>
      <c r="R103" s="699"/>
      <c r="S103" s="699"/>
      <c r="T103" s="699"/>
      <c r="U103" s="699"/>
      <c r="V103" s="699"/>
      <c r="W103" s="699"/>
    </row>
    <row r="104" spans="1:23" x14ac:dyDescent="0.25">
      <c r="A104" s="699"/>
      <c r="B104" s="699"/>
      <c r="C104" s="699"/>
      <c r="D104" s="699"/>
      <c r="E104" s="699"/>
      <c r="F104" s="699"/>
      <c r="G104" s="699"/>
      <c r="H104" s="699"/>
      <c r="I104" s="699"/>
      <c r="J104" s="699"/>
      <c r="K104" s="699"/>
      <c r="L104" s="699"/>
      <c r="M104" s="699"/>
      <c r="N104" s="699"/>
      <c r="O104" s="699"/>
      <c r="P104" s="699"/>
      <c r="Q104" s="699"/>
      <c r="R104" s="699"/>
      <c r="S104" s="699"/>
      <c r="T104" s="699"/>
      <c r="U104" s="699"/>
      <c r="V104" s="699"/>
      <c r="W104" s="699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cols>
    <col min="2" max="2" width="14.42578125" customWidth="1"/>
    <col min="5" max="5" width="19.85546875" customWidth="1"/>
    <col min="6" max="6" width="13.2851562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809"/>
      <c r="G1" s="1605"/>
      <c r="H1" s="1605"/>
      <c r="I1" s="1605"/>
      <c r="J1" s="1605"/>
      <c r="K1" s="1605"/>
      <c r="L1" s="1605"/>
      <c r="M1" s="1605"/>
      <c r="N1" s="781"/>
      <c r="O1" s="781"/>
      <c r="P1" s="781"/>
      <c r="Q1" s="781"/>
      <c r="R1" s="781"/>
      <c r="S1" s="781"/>
      <c r="T1" s="781"/>
      <c r="U1" s="781"/>
      <c r="V1" s="781"/>
      <c r="W1" s="781"/>
    </row>
    <row r="2" spans="1:23" x14ac:dyDescent="0.25">
      <c r="A2" s="1600" t="s">
        <v>1</v>
      </c>
      <c r="B2" s="1600"/>
      <c r="C2" s="1600"/>
      <c r="D2" s="1600"/>
      <c r="E2" s="1600"/>
      <c r="F2" s="810"/>
      <c r="G2" s="821" t="s">
        <v>2</v>
      </c>
      <c r="H2" s="822"/>
      <c r="I2" s="818"/>
      <c r="J2" s="781"/>
      <c r="K2" s="781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</row>
    <row r="3" spans="1:23" ht="75" x14ac:dyDescent="0.25">
      <c r="A3" s="1600" t="s">
        <v>68</v>
      </c>
      <c r="B3" s="1600"/>
      <c r="C3" s="1600"/>
      <c r="D3" s="1600"/>
      <c r="E3" s="1600"/>
      <c r="F3" s="810"/>
      <c r="G3" s="821" t="s">
        <v>80</v>
      </c>
      <c r="H3" s="822"/>
      <c r="I3" s="830" t="s">
        <v>5</v>
      </c>
      <c r="J3" s="781"/>
      <c r="K3" s="824" t="s">
        <v>6</v>
      </c>
      <c r="L3" s="824" t="s">
        <v>7</v>
      </c>
      <c r="M3" s="781"/>
      <c r="N3" s="824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81</v>
      </c>
      <c r="B4" s="1600"/>
      <c r="C4" s="1600"/>
      <c r="D4" s="1600"/>
      <c r="E4" s="1600"/>
      <c r="F4" s="810"/>
      <c r="G4" s="821" t="s">
        <v>11</v>
      </c>
      <c r="H4" s="822"/>
      <c r="I4" s="818"/>
      <c r="J4" s="781"/>
      <c r="K4" s="825" t="s">
        <v>12</v>
      </c>
      <c r="L4" s="825">
        <v>3</v>
      </c>
      <c r="M4" s="781"/>
      <c r="N4" s="841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819" t="s">
        <v>82</v>
      </c>
      <c r="B5" s="819"/>
      <c r="C5" s="819"/>
      <c r="D5" s="819"/>
      <c r="E5" s="819"/>
      <c r="F5" s="810"/>
      <c r="G5" s="821" t="s">
        <v>14</v>
      </c>
      <c r="H5" s="816">
        <v>64.285714285714292</v>
      </c>
      <c r="I5" s="818"/>
      <c r="J5" s="781"/>
      <c r="K5" s="826" t="s">
        <v>15</v>
      </c>
      <c r="L5" s="826">
        <v>2</v>
      </c>
      <c r="M5" s="781"/>
      <c r="N5" s="842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781"/>
      <c r="B6" s="805" t="s">
        <v>16</v>
      </c>
      <c r="C6" s="787" t="s">
        <v>17</v>
      </c>
      <c r="D6" s="787" t="s">
        <v>18</v>
      </c>
      <c r="E6" s="787" t="s">
        <v>19</v>
      </c>
      <c r="F6" s="787" t="s">
        <v>18</v>
      </c>
      <c r="G6" s="821" t="s">
        <v>19</v>
      </c>
      <c r="H6" s="815">
        <v>82.142857142857139</v>
      </c>
      <c r="I6" s="818"/>
      <c r="J6" s="781"/>
      <c r="K6" s="827" t="s">
        <v>20</v>
      </c>
      <c r="L6" s="827">
        <v>1</v>
      </c>
      <c r="M6" s="781"/>
      <c r="N6" s="843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781"/>
      <c r="B7" s="786" t="s">
        <v>21</v>
      </c>
      <c r="C7" s="804" t="s">
        <v>22</v>
      </c>
      <c r="D7" s="804"/>
      <c r="E7" s="788" t="s">
        <v>22</v>
      </c>
      <c r="F7" s="788"/>
      <c r="G7" s="820" t="s">
        <v>23</v>
      </c>
      <c r="H7" s="829">
        <v>73.214285714285722</v>
      </c>
      <c r="I7" s="823">
        <v>0.6</v>
      </c>
      <c r="J7" s="781"/>
      <c r="K7" s="828" t="s">
        <v>24</v>
      </c>
      <c r="L7" s="828">
        <v>0</v>
      </c>
      <c r="M7" s="781"/>
      <c r="N7" s="844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781"/>
      <c r="B8" s="786" t="s">
        <v>25</v>
      </c>
      <c r="C8" s="788" t="s">
        <v>26</v>
      </c>
      <c r="D8" s="788"/>
      <c r="E8" s="788" t="s">
        <v>27</v>
      </c>
      <c r="F8" s="788"/>
      <c r="G8" s="820" t="s">
        <v>28</v>
      </c>
      <c r="H8" s="821" t="s">
        <v>77</v>
      </c>
      <c r="I8" s="818"/>
      <c r="J8" s="781"/>
      <c r="K8" s="781"/>
      <c r="L8" s="781"/>
      <c r="M8" s="781"/>
      <c r="N8" s="781"/>
      <c r="O8" s="781"/>
      <c r="P8" s="781"/>
      <c r="Q8" s="781"/>
      <c r="R8" s="781"/>
      <c r="S8" s="781"/>
      <c r="T8" s="781"/>
      <c r="U8" s="781"/>
      <c r="V8" s="781"/>
      <c r="W8" s="781"/>
    </row>
    <row r="9" spans="1:23" x14ac:dyDescent="0.25">
      <c r="A9" s="781"/>
      <c r="B9" s="786" t="s">
        <v>30</v>
      </c>
      <c r="C9" s="788" t="s">
        <v>31</v>
      </c>
      <c r="D9" s="788"/>
      <c r="E9" s="788" t="s">
        <v>31</v>
      </c>
      <c r="F9" s="811"/>
      <c r="G9" s="781"/>
      <c r="H9" s="817"/>
      <c r="I9" s="817"/>
      <c r="J9" s="781"/>
      <c r="K9" s="781"/>
      <c r="L9" s="781"/>
      <c r="M9" s="781"/>
      <c r="N9" s="781"/>
      <c r="O9" s="781"/>
      <c r="P9" s="781"/>
      <c r="Q9" s="781"/>
      <c r="R9" s="781"/>
      <c r="S9" s="781"/>
      <c r="T9" s="781"/>
      <c r="U9" s="781"/>
      <c r="V9" s="781"/>
      <c r="W9" s="802"/>
    </row>
    <row r="10" spans="1:23" ht="15.75" x14ac:dyDescent="0.25">
      <c r="A10" s="789"/>
      <c r="B10" s="786" t="s">
        <v>32</v>
      </c>
      <c r="C10" s="788">
        <v>50</v>
      </c>
      <c r="D10" s="808">
        <v>27.500000000000004</v>
      </c>
      <c r="E10" s="790">
        <v>50</v>
      </c>
      <c r="F10" s="814">
        <v>27.500000000000004</v>
      </c>
      <c r="G10" s="803"/>
      <c r="H10" s="793" t="s">
        <v>33</v>
      </c>
      <c r="I10" s="793" t="s">
        <v>34</v>
      </c>
      <c r="J10" s="794" t="s">
        <v>35</v>
      </c>
      <c r="K10" s="794" t="s">
        <v>36</v>
      </c>
      <c r="L10" s="794" t="s">
        <v>37</v>
      </c>
      <c r="M10" s="794" t="s">
        <v>38</v>
      </c>
      <c r="N10" s="794" t="s">
        <v>39</v>
      </c>
      <c r="O10" s="794" t="s">
        <v>40</v>
      </c>
      <c r="P10" s="794" t="s">
        <v>41</v>
      </c>
      <c r="Q10" s="794" t="s">
        <v>42</v>
      </c>
      <c r="R10" s="794" t="s">
        <v>43</v>
      </c>
      <c r="S10" s="794" t="s">
        <v>44</v>
      </c>
      <c r="T10" s="794" t="s">
        <v>45</v>
      </c>
      <c r="U10" s="794" t="s">
        <v>46</v>
      </c>
      <c r="V10" s="794" t="s">
        <v>47</v>
      </c>
      <c r="W10" s="802"/>
    </row>
    <row r="11" spans="1:23" ht="15.75" x14ac:dyDescent="0.25">
      <c r="A11" s="785">
        <v>1</v>
      </c>
      <c r="B11" s="862">
        <v>170101160029</v>
      </c>
      <c r="C11" s="791">
        <v>20</v>
      </c>
      <c r="D11" s="791">
        <v>18</v>
      </c>
      <c r="E11" s="791">
        <v>31</v>
      </c>
      <c r="F11" s="812">
        <v>23</v>
      </c>
      <c r="G11" s="806" t="s">
        <v>48</v>
      </c>
      <c r="H11" s="847">
        <v>3</v>
      </c>
      <c r="I11" s="846">
        <v>3</v>
      </c>
      <c r="J11" s="846">
        <v>2</v>
      </c>
      <c r="K11" s="848">
        <v>3</v>
      </c>
      <c r="L11" s="846">
        <v>1</v>
      </c>
      <c r="M11" s="846">
        <v>1</v>
      </c>
      <c r="N11" s="846">
        <v>2</v>
      </c>
      <c r="O11" s="846"/>
      <c r="P11" s="846"/>
      <c r="Q11" s="846"/>
      <c r="R11" s="846">
        <v>3</v>
      </c>
      <c r="S11" s="846"/>
      <c r="T11" s="846">
        <v>3</v>
      </c>
      <c r="U11" s="846">
        <v>2</v>
      </c>
      <c r="V11" s="846">
        <v>1</v>
      </c>
      <c r="W11" s="802"/>
    </row>
    <row r="12" spans="1:23" ht="15.75" x14ac:dyDescent="0.25">
      <c r="A12" s="785">
        <v>2</v>
      </c>
      <c r="B12" s="862">
        <v>170101150004</v>
      </c>
      <c r="C12" s="791">
        <v>13</v>
      </c>
      <c r="D12" s="839">
        <v>64.285714285714292</v>
      </c>
      <c r="E12" s="791">
        <v>32</v>
      </c>
      <c r="F12" s="840">
        <v>82.142857142857139</v>
      </c>
      <c r="G12" s="806" t="s">
        <v>49</v>
      </c>
      <c r="H12" s="801">
        <v>3</v>
      </c>
      <c r="I12" s="800"/>
      <c r="J12" s="800">
        <v>2</v>
      </c>
      <c r="K12" s="846"/>
      <c r="L12" s="800"/>
      <c r="M12" s="800">
        <v>3</v>
      </c>
      <c r="N12" s="800"/>
      <c r="O12" s="800"/>
      <c r="P12" s="800"/>
      <c r="Q12" s="800"/>
      <c r="R12" s="800">
        <v>1</v>
      </c>
      <c r="S12" s="800">
        <v>1</v>
      </c>
      <c r="T12" s="800"/>
      <c r="U12" s="800">
        <v>1</v>
      </c>
      <c r="V12" s="800">
        <v>2</v>
      </c>
      <c r="W12" s="802"/>
    </row>
    <row r="13" spans="1:23" ht="15.75" x14ac:dyDescent="0.25">
      <c r="A13" s="785">
        <v>3</v>
      </c>
      <c r="B13" s="862">
        <v>170101160001</v>
      </c>
      <c r="C13" s="791">
        <v>38</v>
      </c>
      <c r="D13" s="791"/>
      <c r="E13" s="791">
        <v>47</v>
      </c>
      <c r="F13" s="813"/>
      <c r="G13" s="806" t="s">
        <v>50</v>
      </c>
      <c r="H13" s="801">
        <v>3</v>
      </c>
      <c r="I13" s="800">
        <v>2</v>
      </c>
      <c r="J13" s="800"/>
      <c r="K13" s="800">
        <v>1</v>
      </c>
      <c r="L13" s="800">
        <v>2</v>
      </c>
      <c r="M13" s="800"/>
      <c r="N13" s="800">
        <v>1</v>
      </c>
      <c r="O13" s="800"/>
      <c r="P13" s="800"/>
      <c r="Q13" s="800"/>
      <c r="R13" s="800"/>
      <c r="S13" s="800">
        <v>2</v>
      </c>
      <c r="T13" s="800">
        <v>1</v>
      </c>
      <c r="U13" s="800"/>
      <c r="V13" s="800"/>
      <c r="W13" s="802"/>
    </row>
    <row r="14" spans="1:23" ht="15.75" x14ac:dyDescent="0.25">
      <c r="A14" s="785">
        <v>4</v>
      </c>
      <c r="B14" s="862">
        <v>170101160002</v>
      </c>
      <c r="C14" s="791">
        <v>46</v>
      </c>
      <c r="D14" s="791"/>
      <c r="E14" s="791">
        <v>42</v>
      </c>
      <c r="F14" s="813"/>
      <c r="G14" s="807" t="s">
        <v>51</v>
      </c>
      <c r="H14" s="801">
        <v>3</v>
      </c>
      <c r="I14" s="801">
        <v>2</v>
      </c>
      <c r="J14" s="801">
        <v>2</v>
      </c>
      <c r="K14" s="801">
        <v>2</v>
      </c>
      <c r="L14" s="801">
        <v>1.5</v>
      </c>
      <c r="M14" s="801">
        <v>2</v>
      </c>
      <c r="N14" s="801">
        <v>1.5</v>
      </c>
      <c r="O14" s="801"/>
      <c r="P14" s="801"/>
      <c r="Q14" s="801"/>
      <c r="R14" s="801">
        <v>2</v>
      </c>
      <c r="S14" s="801">
        <v>1.5</v>
      </c>
      <c r="T14" s="801">
        <v>2</v>
      </c>
      <c r="U14" s="801">
        <v>1.5</v>
      </c>
      <c r="V14" s="801">
        <v>1.5</v>
      </c>
      <c r="W14" s="802"/>
    </row>
    <row r="15" spans="1:23" ht="15.75" x14ac:dyDescent="0.25">
      <c r="A15" s="785">
        <v>5</v>
      </c>
      <c r="B15" s="862">
        <v>170101160003</v>
      </c>
      <c r="C15" s="791">
        <v>36</v>
      </c>
      <c r="D15" s="791"/>
      <c r="E15" s="791">
        <v>36</v>
      </c>
      <c r="F15" s="791"/>
      <c r="G15" s="853" t="s">
        <v>52</v>
      </c>
      <c r="H15" s="845">
        <v>2.1962999999999999</v>
      </c>
      <c r="I15" s="845">
        <v>1.4641999999999999</v>
      </c>
      <c r="J15" s="845">
        <v>1.4641999999999999</v>
      </c>
      <c r="K15" s="845">
        <v>1.4641999999999999</v>
      </c>
      <c r="L15" s="845">
        <v>1.09815</v>
      </c>
      <c r="M15" s="845">
        <v>1.4641999999999999</v>
      </c>
      <c r="N15" s="845">
        <v>1.09815</v>
      </c>
      <c r="O15" s="845"/>
      <c r="P15" s="845"/>
      <c r="Q15" s="845"/>
      <c r="R15" s="845">
        <v>1.4641999999999999</v>
      </c>
      <c r="S15" s="845">
        <v>1.09815</v>
      </c>
      <c r="T15" s="845">
        <v>1.4641999999999999</v>
      </c>
      <c r="U15" s="845">
        <v>1.09815</v>
      </c>
      <c r="V15" s="845">
        <v>1.09815</v>
      </c>
      <c r="W15" s="802"/>
    </row>
    <row r="16" spans="1:23" x14ac:dyDescent="0.25">
      <c r="A16" s="785">
        <v>6</v>
      </c>
      <c r="B16" s="862">
        <v>170101160005</v>
      </c>
      <c r="C16" s="791">
        <v>35</v>
      </c>
      <c r="D16" s="791"/>
      <c r="E16" s="791">
        <v>42</v>
      </c>
      <c r="F16" s="791"/>
      <c r="G16" s="835"/>
      <c r="H16" s="836"/>
      <c r="I16" s="836"/>
      <c r="J16" s="836"/>
      <c r="K16" s="836"/>
      <c r="L16" s="836"/>
      <c r="M16" s="836"/>
      <c r="N16" s="836"/>
      <c r="O16" s="836"/>
      <c r="P16" s="836"/>
      <c r="Q16" s="836"/>
      <c r="R16" s="836"/>
      <c r="S16" s="836"/>
      <c r="T16" s="836"/>
      <c r="U16" s="836"/>
      <c r="V16" s="836"/>
      <c r="W16" s="781"/>
    </row>
    <row r="17" spans="1:24" x14ac:dyDescent="0.25">
      <c r="A17" s="785">
        <v>7</v>
      </c>
      <c r="B17" s="862">
        <v>170101160006</v>
      </c>
      <c r="C17" s="791">
        <v>25</v>
      </c>
      <c r="D17" s="791"/>
      <c r="E17" s="791">
        <v>31</v>
      </c>
      <c r="F17" s="791"/>
      <c r="G17" s="781"/>
      <c r="H17" s="797"/>
      <c r="I17" s="797"/>
      <c r="J17" s="797"/>
      <c r="K17" s="797"/>
      <c r="L17" s="797"/>
      <c r="M17" s="797"/>
      <c r="N17" s="797"/>
      <c r="O17" s="797"/>
      <c r="P17" s="797"/>
      <c r="Q17" s="797"/>
      <c r="R17" s="797"/>
      <c r="S17" s="797"/>
      <c r="T17" s="797"/>
      <c r="U17" s="797"/>
      <c r="V17" s="797"/>
      <c r="W17" s="781"/>
      <c r="X17" s="781"/>
    </row>
    <row r="18" spans="1:24" x14ac:dyDescent="0.25">
      <c r="A18" s="785">
        <v>8</v>
      </c>
      <c r="B18" s="862">
        <v>170101160008</v>
      </c>
      <c r="C18" s="791">
        <v>33</v>
      </c>
      <c r="D18" s="791"/>
      <c r="E18" s="791">
        <v>34</v>
      </c>
      <c r="F18" s="791"/>
      <c r="G18" s="789"/>
      <c r="H18" s="802"/>
      <c r="I18" s="802"/>
      <c r="J18" s="802"/>
      <c r="K18" s="802"/>
      <c r="L18" s="802"/>
      <c r="M18" s="802"/>
      <c r="N18" s="802"/>
      <c r="O18" s="802"/>
      <c r="P18" s="802"/>
      <c r="Q18" s="797"/>
      <c r="R18" s="797"/>
      <c r="S18" s="797"/>
      <c r="T18" s="797"/>
      <c r="U18" s="797"/>
      <c r="V18" s="797"/>
      <c r="W18" s="797"/>
      <c r="X18" s="781"/>
    </row>
    <row r="19" spans="1:24" x14ac:dyDescent="0.25">
      <c r="A19" s="785">
        <v>9</v>
      </c>
      <c r="B19" s="862">
        <v>170101160010</v>
      </c>
      <c r="C19" s="791">
        <v>34</v>
      </c>
      <c r="D19" s="791"/>
      <c r="E19" s="791">
        <v>39</v>
      </c>
      <c r="F19" s="791"/>
      <c r="G19" s="789"/>
      <c r="H19" s="802"/>
      <c r="I19" s="802"/>
      <c r="J19" s="802"/>
      <c r="K19" s="783"/>
      <c r="L19" s="783"/>
      <c r="M19" s="783"/>
      <c r="N19" s="783"/>
      <c r="O19" s="783"/>
      <c r="P19" s="783"/>
      <c r="Q19" s="781"/>
      <c r="R19" s="781"/>
      <c r="S19" s="781"/>
      <c r="T19" s="781"/>
      <c r="U19" s="781"/>
      <c r="V19" s="781"/>
      <c r="W19" s="797"/>
      <c r="X19" s="781"/>
    </row>
    <row r="20" spans="1:24" x14ac:dyDescent="0.25">
      <c r="A20" s="785">
        <v>10</v>
      </c>
      <c r="B20" s="862">
        <v>170101160012</v>
      </c>
      <c r="C20" s="791">
        <v>27</v>
      </c>
      <c r="D20" s="791"/>
      <c r="E20" s="791">
        <v>36</v>
      </c>
      <c r="F20" s="791"/>
      <c r="G20" s="789"/>
      <c r="H20" s="855"/>
      <c r="I20" s="856"/>
      <c r="J20" s="857"/>
      <c r="K20" s="832"/>
      <c r="L20" s="783"/>
      <c r="M20" s="783"/>
      <c r="N20" s="783"/>
      <c r="O20" s="783"/>
      <c r="P20" s="783"/>
      <c r="Q20" s="781"/>
      <c r="R20" s="781"/>
      <c r="S20" s="781"/>
      <c r="T20" s="781"/>
      <c r="U20" s="781"/>
      <c r="V20" s="781"/>
      <c r="W20" s="781"/>
      <c r="X20" s="781"/>
    </row>
    <row r="21" spans="1:24" x14ac:dyDescent="0.25">
      <c r="A21" s="785">
        <v>11</v>
      </c>
      <c r="B21" s="862">
        <v>170101160013</v>
      </c>
      <c r="C21" s="791">
        <v>31</v>
      </c>
      <c r="D21" s="791"/>
      <c r="E21" s="791">
        <v>41</v>
      </c>
      <c r="F21" s="791"/>
      <c r="G21" s="781"/>
      <c r="H21" s="858"/>
      <c r="I21" s="860"/>
      <c r="J21" s="860"/>
      <c r="K21" s="781"/>
      <c r="L21" s="781"/>
      <c r="M21" s="817"/>
      <c r="N21" s="817"/>
      <c r="O21" s="817"/>
      <c r="P21" s="817"/>
      <c r="Q21" s="817"/>
      <c r="R21" s="781"/>
      <c r="S21" s="781"/>
      <c r="T21" s="781"/>
      <c r="U21" s="781"/>
      <c r="V21" s="781"/>
      <c r="W21" s="781"/>
      <c r="X21" s="781"/>
    </row>
    <row r="22" spans="1:24" x14ac:dyDescent="0.25">
      <c r="A22" s="785">
        <v>12</v>
      </c>
      <c r="B22" s="862">
        <v>170101160014</v>
      </c>
      <c r="C22" s="791">
        <v>36</v>
      </c>
      <c r="D22" s="791"/>
      <c r="E22" s="791">
        <v>41</v>
      </c>
      <c r="F22" s="791"/>
      <c r="G22" s="781"/>
      <c r="H22" s="859"/>
      <c r="I22" s="860"/>
      <c r="J22" s="860"/>
      <c r="K22" s="781"/>
      <c r="L22" s="781"/>
      <c r="M22" s="817"/>
      <c r="N22" s="817"/>
      <c r="O22" s="817"/>
      <c r="P22" s="817"/>
      <c r="Q22" s="817"/>
      <c r="R22" s="781"/>
      <c r="S22" s="781"/>
      <c r="T22" s="781"/>
      <c r="U22" s="781"/>
      <c r="V22" s="781"/>
      <c r="W22" s="781"/>
      <c r="X22" s="781"/>
    </row>
    <row r="23" spans="1:24" x14ac:dyDescent="0.25">
      <c r="A23" s="785">
        <v>13</v>
      </c>
      <c r="B23" s="862">
        <v>170101160015</v>
      </c>
      <c r="C23" s="791">
        <v>46</v>
      </c>
      <c r="D23" s="791"/>
      <c r="E23" s="791">
        <v>47</v>
      </c>
      <c r="F23" s="791"/>
      <c r="G23" s="781"/>
      <c r="H23" s="861"/>
      <c r="I23" s="855"/>
      <c r="J23" s="855"/>
      <c r="K23" s="802"/>
      <c r="L23" s="802"/>
      <c r="M23" s="802"/>
      <c r="N23" s="832"/>
      <c r="O23" s="832"/>
      <c r="P23" s="832"/>
      <c r="Q23" s="832"/>
      <c r="R23" s="832"/>
      <c r="S23" s="802"/>
      <c r="T23" s="802"/>
      <c r="U23" s="802"/>
      <c r="V23" s="802"/>
      <c r="W23" s="802"/>
      <c r="X23" s="802"/>
    </row>
    <row r="24" spans="1:24" x14ac:dyDescent="0.25">
      <c r="A24" s="785">
        <v>14</v>
      </c>
      <c r="B24" s="862">
        <v>170101160016</v>
      </c>
      <c r="C24" s="791">
        <v>35</v>
      </c>
      <c r="D24" s="791"/>
      <c r="E24" s="791">
        <v>35</v>
      </c>
      <c r="F24" s="791"/>
      <c r="G24" s="781"/>
      <c r="H24" s="781"/>
      <c r="I24" s="834"/>
      <c r="J24" s="834"/>
      <c r="K24" s="834"/>
      <c r="L24" s="834"/>
      <c r="M24" s="834"/>
      <c r="N24" s="834"/>
      <c r="O24" s="834"/>
      <c r="P24" s="834"/>
      <c r="Q24" s="834"/>
      <c r="R24" s="834"/>
      <c r="S24" s="834"/>
      <c r="T24" s="834"/>
      <c r="U24" s="834"/>
      <c r="V24" s="834"/>
      <c r="W24" s="802"/>
      <c r="X24" s="802"/>
    </row>
    <row r="25" spans="1:24" ht="15.75" x14ac:dyDescent="0.25">
      <c r="A25" s="785">
        <v>15</v>
      </c>
      <c r="B25" s="862">
        <v>170101160019</v>
      </c>
      <c r="C25" s="791">
        <v>0</v>
      </c>
      <c r="D25" s="796"/>
      <c r="E25" s="791">
        <v>0</v>
      </c>
      <c r="F25" s="796"/>
      <c r="G25" s="833"/>
      <c r="H25" s="834"/>
      <c r="I25" s="834"/>
      <c r="J25" s="834"/>
      <c r="K25" s="834"/>
      <c r="L25" s="834"/>
      <c r="M25" s="834"/>
      <c r="N25" s="834"/>
      <c r="O25" s="834"/>
      <c r="P25" s="834"/>
      <c r="Q25" s="834"/>
      <c r="R25" s="834"/>
      <c r="S25" s="834"/>
      <c r="T25" s="834"/>
      <c r="U25" s="834"/>
      <c r="V25" s="834"/>
      <c r="W25" s="802"/>
      <c r="X25" s="802"/>
    </row>
    <row r="26" spans="1:24" ht="15.75" x14ac:dyDescent="0.25">
      <c r="A26" s="785">
        <v>16</v>
      </c>
      <c r="B26" s="862">
        <v>170101160020</v>
      </c>
      <c r="C26" s="791">
        <v>0</v>
      </c>
      <c r="D26" s="791"/>
      <c r="E26" s="791">
        <v>0</v>
      </c>
      <c r="F26" s="791"/>
      <c r="G26" s="833"/>
      <c r="H26" s="834"/>
      <c r="I26" s="834"/>
      <c r="J26" s="834"/>
      <c r="K26" s="834"/>
      <c r="L26" s="834"/>
      <c r="M26" s="834"/>
      <c r="N26" s="834"/>
      <c r="O26" s="834"/>
      <c r="P26" s="834"/>
      <c r="Q26" s="834"/>
      <c r="R26" s="834"/>
      <c r="S26" s="834"/>
      <c r="T26" s="834"/>
      <c r="U26" s="834"/>
      <c r="V26" s="834"/>
      <c r="W26" s="802"/>
      <c r="X26" s="802"/>
    </row>
    <row r="27" spans="1:24" ht="15.75" x14ac:dyDescent="0.25">
      <c r="A27" s="785">
        <v>17</v>
      </c>
      <c r="B27" s="862">
        <v>170101160022</v>
      </c>
      <c r="C27" s="791">
        <v>43</v>
      </c>
      <c r="D27" s="791"/>
      <c r="E27" s="791">
        <v>40</v>
      </c>
      <c r="F27" s="791"/>
      <c r="G27" s="833"/>
      <c r="H27" s="834"/>
      <c r="I27" s="834"/>
      <c r="J27" s="834"/>
      <c r="K27" s="834"/>
      <c r="L27" s="834"/>
      <c r="M27" s="834"/>
      <c r="N27" s="834"/>
      <c r="O27" s="834"/>
      <c r="P27" s="834"/>
      <c r="Q27" s="834"/>
      <c r="R27" s="834"/>
      <c r="S27" s="834"/>
      <c r="T27" s="834"/>
      <c r="U27" s="834"/>
      <c r="V27" s="834"/>
      <c r="W27" s="802"/>
      <c r="X27" s="802"/>
    </row>
    <row r="28" spans="1:24" ht="15.75" x14ac:dyDescent="0.25">
      <c r="A28" s="785">
        <v>18</v>
      </c>
      <c r="B28" s="862">
        <v>170101160024</v>
      </c>
      <c r="C28" s="791">
        <v>38</v>
      </c>
      <c r="D28" s="791"/>
      <c r="E28" s="791">
        <v>37</v>
      </c>
      <c r="F28" s="791"/>
      <c r="G28" s="833"/>
      <c r="H28" s="834"/>
      <c r="I28" s="834"/>
      <c r="J28" s="834"/>
      <c r="K28" s="834"/>
      <c r="L28" s="834"/>
      <c r="M28" s="834"/>
      <c r="N28" s="834"/>
      <c r="O28" s="834"/>
      <c r="P28" s="834"/>
      <c r="Q28" s="834"/>
      <c r="R28" s="834"/>
      <c r="S28" s="834"/>
      <c r="T28" s="834"/>
      <c r="U28" s="834"/>
      <c r="V28" s="834"/>
      <c r="W28" s="802"/>
      <c r="X28" s="802"/>
    </row>
    <row r="29" spans="1:24" ht="15.75" x14ac:dyDescent="0.25">
      <c r="A29" s="785">
        <v>19</v>
      </c>
      <c r="B29" s="862">
        <v>170101160026</v>
      </c>
      <c r="C29" s="791">
        <v>43</v>
      </c>
      <c r="D29" s="791"/>
      <c r="E29" s="791">
        <v>41</v>
      </c>
      <c r="F29" s="791"/>
      <c r="G29" s="833"/>
      <c r="H29" s="834"/>
      <c r="I29" s="834"/>
      <c r="J29" s="834"/>
      <c r="K29" s="834"/>
      <c r="L29" s="834"/>
      <c r="M29" s="834"/>
      <c r="N29" s="834"/>
      <c r="O29" s="834"/>
      <c r="P29" s="834"/>
      <c r="Q29" s="834"/>
      <c r="R29" s="834"/>
      <c r="S29" s="834"/>
      <c r="T29" s="834"/>
      <c r="U29" s="834"/>
      <c r="V29" s="834"/>
      <c r="W29" s="802"/>
      <c r="X29" s="802"/>
    </row>
    <row r="30" spans="1:24" ht="15.75" x14ac:dyDescent="0.25">
      <c r="A30" s="785">
        <v>20</v>
      </c>
      <c r="B30" s="862">
        <v>170101160028</v>
      </c>
      <c r="C30" s="791">
        <v>0</v>
      </c>
      <c r="D30" s="791"/>
      <c r="E30" s="791">
        <v>0</v>
      </c>
      <c r="F30" s="791"/>
      <c r="G30" s="833"/>
      <c r="H30" s="834"/>
      <c r="I30" s="834"/>
      <c r="J30" s="834"/>
      <c r="K30" s="834"/>
      <c r="L30" s="834"/>
      <c r="M30" s="834"/>
      <c r="N30" s="834"/>
      <c r="O30" s="834"/>
      <c r="P30" s="834"/>
      <c r="Q30" s="834"/>
      <c r="R30" s="834"/>
      <c r="S30" s="834"/>
      <c r="T30" s="834"/>
      <c r="U30" s="834"/>
      <c r="V30" s="834"/>
      <c r="W30" s="802"/>
      <c r="X30" s="802"/>
    </row>
    <row r="31" spans="1:24" ht="15.75" x14ac:dyDescent="0.25">
      <c r="A31" s="785">
        <v>21</v>
      </c>
      <c r="B31" s="862">
        <v>170101160030</v>
      </c>
      <c r="C31" s="791">
        <v>0</v>
      </c>
      <c r="D31" s="791"/>
      <c r="E31" s="791">
        <v>0</v>
      </c>
      <c r="F31" s="791"/>
      <c r="G31" s="833"/>
      <c r="H31" s="834"/>
      <c r="I31" s="834"/>
      <c r="J31" s="834"/>
      <c r="K31" s="834"/>
      <c r="L31" s="834"/>
      <c r="M31" s="834"/>
      <c r="N31" s="834"/>
      <c r="O31" s="834"/>
      <c r="P31" s="834"/>
      <c r="Q31" s="834"/>
      <c r="R31" s="834"/>
      <c r="S31" s="834"/>
      <c r="T31" s="834"/>
      <c r="U31" s="834"/>
      <c r="V31" s="834"/>
      <c r="W31" s="802"/>
      <c r="X31" s="802"/>
    </row>
    <row r="32" spans="1:24" ht="15.75" x14ac:dyDescent="0.25">
      <c r="A32" s="785">
        <v>22</v>
      </c>
      <c r="B32" s="862">
        <v>170101160031</v>
      </c>
      <c r="C32" s="791">
        <v>41</v>
      </c>
      <c r="D32" s="791"/>
      <c r="E32" s="791">
        <v>44</v>
      </c>
      <c r="F32" s="791"/>
      <c r="G32" s="833"/>
      <c r="H32" s="834"/>
      <c r="I32" s="834"/>
      <c r="J32" s="834"/>
      <c r="K32" s="834"/>
      <c r="L32" s="834"/>
      <c r="M32" s="834"/>
      <c r="N32" s="834"/>
      <c r="O32" s="834"/>
      <c r="P32" s="834"/>
      <c r="Q32" s="834"/>
      <c r="R32" s="834"/>
      <c r="S32" s="834"/>
      <c r="T32" s="834"/>
      <c r="U32" s="834"/>
      <c r="V32" s="834"/>
      <c r="W32" s="802"/>
      <c r="X32" s="802"/>
    </row>
    <row r="33" spans="1:24" ht="15.75" x14ac:dyDescent="0.25">
      <c r="A33" s="785">
        <v>23</v>
      </c>
      <c r="B33" s="862">
        <v>170101161032</v>
      </c>
      <c r="C33" s="791">
        <v>46</v>
      </c>
      <c r="D33" s="791"/>
      <c r="E33" s="791">
        <v>47</v>
      </c>
      <c r="F33" s="791"/>
      <c r="G33" s="833"/>
      <c r="H33" s="834"/>
      <c r="I33" s="834"/>
      <c r="J33" s="834"/>
      <c r="K33" s="834"/>
      <c r="L33" s="834"/>
      <c r="M33" s="834"/>
      <c r="N33" s="834"/>
      <c r="O33" s="834"/>
      <c r="P33" s="834"/>
      <c r="Q33" s="834"/>
      <c r="R33" s="834"/>
      <c r="S33" s="834"/>
      <c r="T33" s="834"/>
      <c r="U33" s="834"/>
      <c r="V33" s="834"/>
      <c r="W33" s="802"/>
      <c r="X33" s="802"/>
    </row>
    <row r="34" spans="1:24" ht="15.75" x14ac:dyDescent="0.25">
      <c r="A34" s="785">
        <v>24</v>
      </c>
      <c r="B34" s="862">
        <v>170101161033</v>
      </c>
      <c r="C34" s="791">
        <v>48</v>
      </c>
      <c r="D34" s="791"/>
      <c r="E34" s="791">
        <v>45</v>
      </c>
      <c r="F34" s="791"/>
      <c r="G34" s="833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02"/>
    </row>
    <row r="35" spans="1:24" x14ac:dyDescent="0.25">
      <c r="A35" s="785">
        <v>25</v>
      </c>
      <c r="B35" s="862">
        <v>170101161034</v>
      </c>
      <c r="C35" s="791">
        <v>35</v>
      </c>
      <c r="D35" s="791"/>
      <c r="E35" s="791">
        <v>42</v>
      </c>
      <c r="F35" s="791"/>
      <c r="G35" s="835"/>
      <c r="H35" s="836"/>
      <c r="I35" s="836"/>
      <c r="J35" s="836"/>
      <c r="K35" s="836"/>
      <c r="L35" s="836"/>
      <c r="M35" s="836"/>
      <c r="N35" s="836"/>
      <c r="O35" s="836"/>
      <c r="P35" s="836"/>
      <c r="Q35" s="836"/>
      <c r="R35" s="836"/>
      <c r="S35" s="836"/>
      <c r="T35" s="836"/>
      <c r="U35" s="836"/>
      <c r="V35" s="836"/>
      <c r="W35" s="802"/>
      <c r="X35" s="802"/>
    </row>
    <row r="36" spans="1:24" x14ac:dyDescent="0.25">
      <c r="A36" s="785">
        <v>26</v>
      </c>
      <c r="B36" s="862">
        <v>170101161035</v>
      </c>
      <c r="C36" s="791">
        <v>11</v>
      </c>
      <c r="D36" s="791"/>
      <c r="E36" s="791">
        <v>18</v>
      </c>
      <c r="F36" s="791"/>
      <c r="G36" s="831"/>
      <c r="H36" s="802"/>
      <c r="I36" s="802"/>
      <c r="J36" s="802"/>
      <c r="K36" s="802"/>
      <c r="L36" s="802"/>
      <c r="M36" s="802"/>
      <c r="N36" s="802"/>
      <c r="O36" s="802"/>
      <c r="P36" s="802"/>
      <c r="Q36" s="802"/>
      <c r="R36" s="802"/>
      <c r="S36" s="802"/>
      <c r="T36" s="802"/>
      <c r="U36" s="802"/>
      <c r="V36" s="802"/>
      <c r="W36" s="802"/>
      <c r="X36" s="802"/>
    </row>
    <row r="37" spans="1:24" x14ac:dyDescent="0.25">
      <c r="A37" s="785">
        <v>27</v>
      </c>
      <c r="B37" s="862">
        <v>170101161036</v>
      </c>
      <c r="C37" s="791">
        <v>39</v>
      </c>
      <c r="D37" s="791"/>
      <c r="E37" s="791">
        <v>45</v>
      </c>
      <c r="F37" s="791"/>
      <c r="G37" s="831"/>
      <c r="H37" s="802"/>
      <c r="I37" s="802"/>
      <c r="J37" s="802"/>
      <c r="K37" s="802"/>
      <c r="L37" s="802"/>
      <c r="M37" s="802"/>
      <c r="N37" s="802"/>
      <c r="O37" s="802"/>
      <c r="P37" s="802"/>
      <c r="Q37" s="802"/>
      <c r="R37" s="802"/>
      <c r="S37" s="802"/>
      <c r="T37" s="802"/>
      <c r="U37" s="802"/>
      <c r="V37" s="802"/>
      <c r="W37" s="802"/>
      <c r="X37" s="802"/>
    </row>
    <row r="38" spans="1:24" ht="15.75" x14ac:dyDescent="0.25">
      <c r="A38" s="785">
        <v>28</v>
      </c>
      <c r="B38" s="862">
        <v>170101161037</v>
      </c>
      <c r="C38" s="791">
        <v>24</v>
      </c>
      <c r="D38" s="791"/>
      <c r="E38" s="791">
        <v>38</v>
      </c>
      <c r="F38" s="791"/>
      <c r="G38" s="833"/>
      <c r="H38" s="834"/>
      <c r="I38" s="834"/>
      <c r="J38" s="834"/>
      <c r="K38" s="834"/>
      <c r="L38" s="834"/>
      <c r="M38" s="834"/>
      <c r="N38" s="834"/>
      <c r="O38" s="834"/>
      <c r="P38" s="834"/>
      <c r="Q38" s="834"/>
      <c r="R38" s="834"/>
      <c r="S38" s="834"/>
      <c r="T38" s="834"/>
      <c r="U38" s="834"/>
      <c r="V38" s="834"/>
      <c r="W38" s="802"/>
      <c r="X38" s="802"/>
    </row>
    <row r="39" spans="1:24" ht="15.75" x14ac:dyDescent="0.25">
      <c r="A39" s="781"/>
      <c r="B39" s="795"/>
      <c r="C39" s="849"/>
      <c r="D39" s="849"/>
      <c r="E39" s="851"/>
      <c r="F39" s="849"/>
      <c r="G39" s="833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02"/>
      <c r="X39" s="802"/>
    </row>
    <row r="40" spans="1:24" ht="15.75" x14ac:dyDescent="0.25">
      <c r="A40" s="781"/>
      <c r="B40" s="795"/>
      <c r="C40" s="849"/>
      <c r="D40" s="849"/>
      <c r="E40" s="851"/>
      <c r="F40" s="849"/>
      <c r="G40" s="833"/>
      <c r="H40" s="834"/>
      <c r="I40" s="834"/>
      <c r="J40" s="834"/>
      <c r="K40" s="834"/>
      <c r="L40" s="834"/>
      <c r="M40" s="834"/>
      <c r="N40" s="834"/>
      <c r="O40" s="834"/>
      <c r="P40" s="834"/>
      <c r="Q40" s="834"/>
      <c r="R40" s="834"/>
      <c r="S40" s="834"/>
      <c r="T40" s="834"/>
      <c r="U40" s="834"/>
      <c r="V40" s="834"/>
      <c r="W40" s="802"/>
      <c r="X40" s="802"/>
    </row>
    <row r="41" spans="1:24" ht="15.75" x14ac:dyDescent="0.25">
      <c r="A41" s="781"/>
      <c r="B41" s="795"/>
      <c r="C41" s="849"/>
      <c r="D41" s="849"/>
      <c r="E41" s="851"/>
      <c r="F41" s="849"/>
      <c r="G41" s="833"/>
      <c r="H41" s="834"/>
      <c r="I41" s="834"/>
      <c r="J41" s="834"/>
      <c r="K41" s="834"/>
      <c r="L41" s="834"/>
      <c r="M41" s="834"/>
      <c r="N41" s="834"/>
      <c r="O41" s="834"/>
      <c r="P41" s="834"/>
      <c r="Q41" s="834"/>
      <c r="R41" s="834"/>
      <c r="S41" s="834"/>
      <c r="T41" s="834"/>
      <c r="U41" s="834"/>
      <c r="V41" s="834"/>
      <c r="W41" s="802"/>
      <c r="X41" s="802"/>
    </row>
    <row r="42" spans="1:24" ht="15.75" x14ac:dyDescent="0.25">
      <c r="A42" s="781"/>
      <c r="B42" s="795"/>
      <c r="C42" s="849"/>
      <c r="D42" s="849"/>
      <c r="E42" s="851"/>
      <c r="F42" s="849"/>
      <c r="G42" s="833"/>
      <c r="H42" s="834"/>
      <c r="I42" s="834"/>
      <c r="J42" s="834"/>
      <c r="K42" s="834"/>
      <c r="L42" s="834"/>
      <c r="M42" s="834"/>
      <c r="N42" s="834"/>
      <c r="O42" s="834"/>
      <c r="P42" s="834"/>
      <c r="Q42" s="834"/>
      <c r="R42" s="834"/>
      <c r="S42" s="834"/>
      <c r="T42" s="834"/>
      <c r="U42" s="834"/>
      <c r="V42" s="834"/>
      <c r="W42" s="802"/>
      <c r="X42" s="802"/>
    </row>
    <row r="43" spans="1:24" ht="15.75" x14ac:dyDescent="0.25">
      <c r="A43" s="781"/>
      <c r="B43" s="795"/>
      <c r="C43" s="849"/>
      <c r="D43" s="849"/>
      <c r="E43" s="851"/>
      <c r="F43" s="849"/>
      <c r="G43" s="833"/>
      <c r="H43" s="834"/>
      <c r="I43" s="834"/>
      <c r="J43" s="834"/>
      <c r="K43" s="834"/>
      <c r="L43" s="834"/>
      <c r="M43" s="834"/>
      <c r="N43" s="834"/>
      <c r="O43" s="834"/>
      <c r="P43" s="834"/>
      <c r="Q43" s="834"/>
      <c r="R43" s="834"/>
      <c r="S43" s="834"/>
      <c r="T43" s="834"/>
      <c r="U43" s="834"/>
      <c r="V43" s="834"/>
      <c r="W43" s="802"/>
      <c r="X43" s="802"/>
    </row>
    <row r="44" spans="1:24" ht="15.75" x14ac:dyDescent="0.25">
      <c r="A44" s="781"/>
      <c r="B44" s="795"/>
      <c r="C44" s="849"/>
      <c r="D44" s="849"/>
      <c r="E44" s="851"/>
      <c r="F44" s="849"/>
      <c r="G44" s="833"/>
      <c r="H44" s="834"/>
      <c r="I44" s="834"/>
      <c r="J44" s="834"/>
      <c r="K44" s="834"/>
      <c r="L44" s="834"/>
      <c r="M44" s="834"/>
      <c r="N44" s="834"/>
      <c r="O44" s="834"/>
      <c r="P44" s="834"/>
      <c r="Q44" s="834"/>
      <c r="R44" s="834"/>
      <c r="S44" s="834"/>
      <c r="T44" s="834"/>
      <c r="U44" s="834"/>
      <c r="V44" s="834"/>
      <c r="W44" s="802"/>
      <c r="X44" s="802"/>
    </row>
    <row r="45" spans="1:24" ht="15.75" x14ac:dyDescent="0.25">
      <c r="A45" s="781"/>
      <c r="B45" s="795"/>
      <c r="C45" s="849"/>
      <c r="D45" s="849"/>
      <c r="E45" s="851"/>
      <c r="F45" s="849"/>
      <c r="G45" s="833"/>
      <c r="H45" s="834"/>
      <c r="I45" s="834"/>
      <c r="J45" s="834"/>
      <c r="K45" s="834"/>
      <c r="L45" s="834"/>
      <c r="M45" s="834"/>
      <c r="N45" s="834"/>
      <c r="O45" s="834"/>
      <c r="P45" s="834"/>
      <c r="Q45" s="834"/>
      <c r="R45" s="834"/>
      <c r="S45" s="834"/>
      <c r="T45" s="834"/>
      <c r="U45" s="834"/>
      <c r="V45" s="834"/>
      <c r="W45" s="802"/>
      <c r="X45" s="802"/>
    </row>
    <row r="46" spans="1:24" ht="15.75" x14ac:dyDescent="0.25">
      <c r="A46" s="781"/>
      <c r="B46" s="795"/>
      <c r="C46" s="849"/>
      <c r="D46" s="849"/>
      <c r="E46" s="851"/>
      <c r="F46" s="849"/>
      <c r="G46" s="833"/>
      <c r="H46" s="834"/>
      <c r="I46" s="834"/>
      <c r="J46" s="834"/>
      <c r="K46" s="834"/>
      <c r="L46" s="834"/>
      <c r="M46" s="834"/>
      <c r="N46" s="834"/>
      <c r="O46" s="834"/>
      <c r="P46" s="834"/>
      <c r="Q46" s="834"/>
      <c r="R46" s="834"/>
      <c r="S46" s="834"/>
      <c r="T46" s="834"/>
      <c r="U46" s="834"/>
      <c r="V46" s="834"/>
      <c r="W46" s="802"/>
      <c r="X46" s="802"/>
    </row>
    <row r="47" spans="1:24" ht="15.75" x14ac:dyDescent="0.25">
      <c r="A47" s="781"/>
      <c r="B47" s="795"/>
      <c r="C47" s="849"/>
      <c r="D47" s="849"/>
      <c r="E47" s="851"/>
      <c r="F47" s="849"/>
      <c r="G47" s="833"/>
      <c r="H47" s="834"/>
      <c r="I47" s="834"/>
      <c r="J47" s="834"/>
      <c r="K47" s="834"/>
      <c r="L47" s="834"/>
      <c r="M47" s="834"/>
      <c r="N47" s="834"/>
      <c r="O47" s="834"/>
      <c r="P47" s="834"/>
      <c r="Q47" s="834"/>
      <c r="R47" s="834"/>
      <c r="S47" s="834"/>
      <c r="T47" s="834"/>
      <c r="U47" s="834"/>
      <c r="V47" s="834"/>
      <c r="W47" s="802"/>
      <c r="X47" s="802"/>
    </row>
    <row r="48" spans="1:24" ht="15.75" x14ac:dyDescent="0.25">
      <c r="A48" s="781"/>
      <c r="B48" s="795"/>
      <c r="C48" s="849"/>
      <c r="D48" s="849"/>
      <c r="E48" s="851"/>
      <c r="F48" s="849"/>
      <c r="G48" s="833"/>
      <c r="H48" s="834"/>
      <c r="I48" s="834"/>
      <c r="J48" s="834"/>
      <c r="K48" s="834"/>
      <c r="L48" s="834"/>
      <c r="M48" s="834"/>
      <c r="N48" s="834"/>
      <c r="O48" s="834"/>
      <c r="P48" s="834"/>
      <c r="Q48" s="834"/>
      <c r="R48" s="834"/>
      <c r="S48" s="834"/>
      <c r="T48" s="834"/>
      <c r="U48" s="834"/>
      <c r="V48" s="834"/>
      <c r="W48" s="802"/>
      <c r="X48" s="802"/>
    </row>
    <row r="49" spans="2:24" x14ac:dyDescent="0.25">
      <c r="B49" s="795"/>
      <c r="C49" s="849"/>
      <c r="D49" s="849"/>
      <c r="E49" s="851"/>
      <c r="F49" s="849"/>
      <c r="G49" s="835"/>
      <c r="H49" s="836"/>
      <c r="I49" s="836"/>
      <c r="J49" s="836"/>
      <c r="K49" s="836"/>
      <c r="L49" s="836"/>
      <c r="M49" s="836"/>
      <c r="N49" s="836"/>
      <c r="O49" s="836"/>
      <c r="P49" s="836"/>
      <c r="Q49" s="836"/>
      <c r="R49" s="836"/>
      <c r="S49" s="836"/>
      <c r="T49" s="836"/>
      <c r="U49" s="836"/>
      <c r="V49" s="836"/>
      <c r="W49" s="802"/>
      <c r="X49" s="802"/>
    </row>
    <row r="50" spans="2:24" x14ac:dyDescent="0.25">
      <c r="B50" s="795"/>
      <c r="C50" s="849"/>
      <c r="D50" s="849"/>
      <c r="E50" s="851"/>
      <c r="F50" s="849"/>
      <c r="G50" s="831"/>
      <c r="H50" s="802"/>
      <c r="I50" s="802"/>
      <c r="J50" s="802"/>
      <c r="K50" s="802"/>
      <c r="L50" s="802"/>
      <c r="M50" s="802"/>
      <c r="N50" s="802"/>
      <c r="O50" s="802"/>
      <c r="P50" s="802"/>
      <c r="Q50" s="802"/>
      <c r="R50" s="802"/>
      <c r="S50" s="802"/>
      <c r="T50" s="802"/>
      <c r="U50" s="802"/>
      <c r="V50" s="802"/>
      <c r="W50" s="802"/>
      <c r="X50" s="802"/>
    </row>
    <row r="51" spans="2:24" x14ac:dyDescent="0.25">
      <c r="B51" s="795"/>
      <c r="C51" s="849"/>
      <c r="D51" s="849"/>
      <c r="E51" s="851"/>
      <c r="F51" s="849"/>
      <c r="G51" s="831"/>
      <c r="H51" s="802"/>
      <c r="I51" s="802"/>
      <c r="J51" s="802"/>
      <c r="K51" s="802"/>
      <c r="L51" s="802"/>
      <c r="M51" s="802"/>
      <c r="N51" s="802"/>
      <c r="O51" s="802"/>
      <c r="P51" s="802"/>
      <c r="Q51" s="802"/>
      <c r="R51" s="802"/>
      <c r="S51" s="802"/>
      <c r="T51" s="802"/>
      <c r="U51" s="802"/>
      <c r="V51" s="802"/>
      <c r="W51" s="802"/>
      <c r="X51" s="802"/>
    </row>
    <row r="52" spans="2:24" ht="15.75" x14ac:dyDescent="0.25">
      <c r="B52" s="795"/>
      <c r="C52" s="850"/>
      <c r="D52" s="850"/>
      <c r="E52" s="852"/>
      <c r="F52" s="850"/>
      <c r="G52" s="833"/>
      <c r="H52" s="834"/>
      <c r="I52" s="834"/>
      <c r="J52" s="834"/>
      <c r="K52" s="834"/>
      <c r="L52" s="834"/>
      <c r="M52" s="834"/>
      <c r="N52" s="834"/>
      <c r="O52" s="834"/>
      <c r="P52" s="834"/>
      <c r="Q52" s="834"/>
      <c r="R52" s="834"/>
      <c r="S52" s="834"/>
      <c r="T52" s="834"/>
      <c r="U52" s="834"/>
      <c r="V52" s="834"/>
      <c r="W52" s="802"/>
      <c r="X52" s="802"/>
    </row>
    <row r="53" spans="2:24" ht="15.75" x14ac:dyDescent="0.25">
      <c r="B53" s="795"/>
      <c r="C53" s="850"/>
      <c r="D53" s="850"/>
      <c r="E53" s="852"/>
      <c r="F53" s="850"/>
      <c r="G53" s="833"/>
      <c r="H53" s="834"/>
      <c r="I53" s="834"/>
      <c r="J53" s="834"/>
      <c r="K53" s="834"/>
      <c r="L53" s="834"/>
      <c r="M53" s="834"/>
      <c r="N53" s="834"/>
      <c r="O53" s="834"/>
      <c r="P53" s="834"/>
      <c r="Q53" s="834"/>
      <c r="R53" s="834"/>
      <c r="S53" s="834"/>
      <c r="T53" s="834"/>
      <c r="U53" s="834"/>
      <c r="V53" s="834"/>
      <c r="W53" s="802"/>
      <c r="X53" s="802"/>
    </row>
    <row r="54" spans="2:24" ht="15.75" x14ac:dyDescent="0.25">
      <c r="B54" s="795"/>
      <c r="C54" s="849"/>
      <c r="D54" s="849"/>
      <c r="E54" s="851"/>
      <c r="F54" s="849"/>
      <c r="G54" s="833"/>
      <c r="H54" s="834"/>
      <c r="I54" s="834"/>
      <c r="J54" s="834"/>
      <c r="K54" s="834"/>
      <c r="L54" s="834"/>
      <c r="M54" s="834"/>
      <c r="N54" s="834"/>
      <c r="O54" s="834"/>
      <c r="P54" s="834"/>
      <c r="Q54" s="834"/>
      <c r="R54" s="834"/>
      <c r="S54" s="834"/>
      <c r="T54" s="834"/>
      <c r="U54" s="834"/>
      <c r="V54" s="834"/>
      <c r="W54" s="802"/>
      <c r="X54" s="802"/>
    </row>
    <row r="55" spans="2:24" ht="15.75" x14ac:dyDescent="0.25">
      <c r="B55" s="795"/>
      <c r="C55" s="849"/>
      <c r="D55" s="849"/>
      <c r="E55" s="851"/>
      <c r="F55" s="849"/>
      <c r="G55" s="833"/>
      <c r="H55" s="834"/>
      <c r="I55" s="834"/>
      <c r="J55" s="834"/>
      <c r="K55" s="834"/>
      <c r="L55" s="834"/>
      <c r="M55" s="834"/>
      <c r="N55" s="834"/>
      <c r="O55" s="834"/>
      <c r="P55" s="834"/>
      <c r="Q55" s="834"/>
      <c r="R55" s="834"/>
      <c r="S55" s="834"/>
      <c r="T55" s="834"/>
      <c r="U55" s="834"/>
      <c r="V55" s="834"/>
      <c r="W55" s="802"/>
      <c r="X55" s="802"/>
    </row>
    <row r="56" spans="2:24" ht="15.75" x14ac:dyDescent="0.25">
      <c r="B56" s="795"/>
      <c r="C56" s="849"/>
      <c r="D56" s="849"/>
      <c r="E56" s="851"/>
      <c r="F56" s="849"/>
      <c r="G56" s="833"/>
      <c r="H56" s="834"/>
      <c r="I56" s="834"/>
      <c r="J56" s="834"/>
      <c r="K56" s="834"/>
      <c r="L56" s="834"/>
      <c r="M56" s="834"/>
      <c r="N56" s="834"/>
      <c r="O56" s="834"/>
      <c r="P56" s="834"/>
      <c r="Q56" s="834"/>
      <c r="R56" s="834"/>
      <c r="S56" s="834"/>
      <c r="T56" s="834"/>
      <c r="U56" s="834"/>
      <c r="V56" s="834"/>
      <c r="W56" s="802"/>
      <c r="X56" s="802"/>
    </row>
    <row r="57" spans="2:24" ht="15.75" x14ac:dyDescent="0.25">
      <c r="B57" s="795"/>
      <c r="C57" s="849"/>
      <c r="D57" s="849"/>
      <c r="E57" s="851"/>
      <c r="F57" s="849"/>
      <c r="G57" s="833"/>
      <c r="H57" s="834"/>
      <c r="I57" s="834"/>
      <c r="J57" s="834"/>
      <c r="K57" s="834"/>
      <c r="L57" s="834"/>
      <c r="M57" s="834"/>
      <c r="N57" s="834"/>
      <c r="O57" s="834"/>
      <c r="P57" s="834"/>
      <c r="Q57" s="834"/>
      <c r="R57" s="834"/>
      <c r="S57" s="834"/>
      <c r="T57" s="834"/>
      <c r="U57" s="834"/>
      <c r="V57" s="834"/>
      <c r="W57" s="802"/>
      <c r="X57" s="802"/>
    </row>
    <row r="58" spans="2:24" ht="15.75" x14ac:dyDescent="0.25">
      <c r="B58" s="795"/>
      <c r="C58" s="849"/>
      <c r="D58" s="849"/>
      <c r="E58" s="851"/>
      <c r="F58" s="849"/>
      <c r="G58" s="833"/>
      <c r="H58" s="834"/>
      <c r="I58" s="834"/>
      <c r="J58" s="834"/>
      <c r="K58" s="834"/>
      <c r="L58" s="834"/>
      <c r="M58" s="834"/>
      <c r="N58" s="834"/>
      <c r="O58" s="834"/>
      <c r="P58" s="834"/>
      <c r="Q58" s="834"/>
      <c r="R58" s="834"/>
      <c r="S58" s="834"/>
      <c r="T58" s="834"/>
      <c r="U58" s="834"/>
      <c r="V58" s="834"/>
      <c r="W58" s="802"/>
      <c r="X58" s="802"/>
    </row>
    <row r="59" spans="2:24" ht="15.75" x14ac:dyDescent="0.25">
      <c r="B59" s="795"/>
      <c r="C59" s="849"/>
      <c r="D59" s="849"/>
      <c r="E59" s="851"/>
      <c r="F59" s="849"/>
      <c r="G59" s="833"/>
      <c r="H59" s="834"/>
      <c r="I59" s="834"/>
      <c r="J59" s="834"/>
      <c r="K59" s="834"/>
      <c r="L59" s="834"/>
      <c r="M59" s="834"/>
      <c r="N59" s="834"/>
      <c r="O59" s="834"/>
      <c r="P59" s="834"/>
      <c r="Q59" s="834"/>
      <c r="R59" s="834"/>
      <c r="S59" s="834"/>
      <c r="T59" s="834"/>
      <c r="U59" s="834"/>
      <c r="V59" s="834"/>
      <c r="W59" s="802"/>
      <c r="X59" s="802"/>
    </row>
    <row r="60" spans="2:24" ht="15.75" x14ac:dyDescent="0.25">
      <c r="B60" s="795"/>
      <c r="C60" s="849"/>
      <c r="D60" s="849"/>
      <c r="E60" s="851"/>
      <c r="F60" s="849"/>
      <c r="G60" s="833"/>
      <c r="H60" s="834"/>
      <c r="I60" s="834"/>
      <c r="J60" s="834"/>
      <c r="K60" s="834"/>
      <c r="L60" s="834"/>
      <c r="M60" s="834"/>
      <c r="N60" s="834"/>
      <c r="O60" s="834"/>
      <c r="P60" s="834"/>
      <c r="Q60" s="834"/>
      <c r="R60" s="834"/>
      <c r="S60" s="834"/>
      <c r="T60" s="834"/>
      <c r="U60" s="834"/>
      <c r="V60" s="834"/>
      <c r="W60" s="802"/>
      <c r="X60" s="802"/>
    </row>
    <row r="61" spans="2:24" ht="15.75" x14ac:dyDescent="0.25">
      <c r="B61" s="795"/>
      <c r="C61" s="849"/>
      <c r="D61" s="849"/>
      <c r="E61" s="851"/>
      <c r="F61" s="849"/>
      <c r="G61" s="833"/>
      <c r="H61" s="834"/>
      <c r="I61" s="834"/>
      <c r="J61" s="834"/>
      <c r="K61" s="834"/>
      <c r="L61" s="834"/>
      <c r="M61" s="834"/>
      <c r="N61" s="834"/>
      <c r="O61" s="834"/>
      <c r="P61" s="834"/>
      <c r="Q61" s="834"/>
      <c r="R61" s="834"/>
      <c r="S61" s="834"/>
      <c r="T61" s="834"/>
      <c r="U61" s="834"/>
      <c r="V61" s="834"/>
      <c r="W61" s="802"/>
      <c r="X61" s="802"/>
    </row>
    <row r="62" spans="2:24" ht="15.75" x14ac:dyDescent="0.25">
      <c r="B62" s="795"/>
      <c r="C62" s="849"/>
      <c r="D62" s="849"/>
      <c r="E62" s="851"/>
      <c r="F62" s="849"/>
      <c r="G62" s="833"/>
      <c r="H62" s="834"/>
      <c r="I62" s="834"/>
      <c r="J62" s="834"/>
      <c r="K62" s="834"/>
      <c r="L62" s="834"/>
      <c r="M62" s="834"/>
      <c r="N62" s="834"/>
      <c r="O62" s="834"/>
      <c r="P62" s="834"/>
      <c r="Q62" s="834"/>
      <c r="R62" s="834"/>
      <c r="S62" s="834"/>
      <c r="T62" s="834"/>
      <c r="U62" s="834"/>
      <c r="V62" s="834"/>
      <c r="W62" s="802"/>
      <c r="X62" s="802"/>
    </row>
    <row r="63" spans="2:24" x14ac:dyDescent="0.25">
      <c r="B63" s="795"/>
      <c r="C63" s="849"/>
      <c r="D63" s="849"/>
      <c r="E63" s="851"/>
      <c r="F63" s="849"/>
      <c r="G63" s="831"/>
      <c r="H63" s="802"/>
      <c r="I63" s="802"/>
      <c r="J63" s="802"/>
      <c r="K63" s="802"/>
      <c r="L63" s="802"/>
      <c r="M63" s="802"/>
      <c r="N63" s="802"/>
      <c r="O63" s="802"/>
      <c r="P63" s="802"/>
      <c r="Q63" s="802"/>
      <c r="R63" s="802"/>
      <c r="S63" s="802"/>
      <c r="T63" s="802"/>
      <c r="U63" s="802"/>
      <c r="V63" s="802"/>
      <c r="W63" s="802"/>
      <c r="X63" s="802"/>
    </row>
    <row r="64" spans="2:24" x14ac:dyDescent="0.25">
      <c r="B64" s="795"/>
      <c r="C64" s="849"/>
      <c r="D64" s="849"/>
      <c r="E64" s="851"/>
      <c r="F64" s="849"/>
      <c r="G64" s="831"/>
      <c r="H64" s="802"/>
      <c r="I64" s="802"/>
      <c r="J64" s="802"/>
      <c r="K64" s="802"/>
      <c r="L64" s="802"/>
      <c r="M64" s="802"/>
      <c r="N64" s="802"/>
      <c r="O64" s="802"/>
      <c r="P64" s="802"/>
      <c r="Q64" s="802"/>
      <c r="R64" s="802"/>
      <c r="S64" s="802"/>
      <c r="T64" s="802"/>
      <c r="U64" s="802"/>
      <c r="V64" s="802"/>
      <c r="W64" s="802"/>
      <c r="X64" s="802"/>
    </row>
    <row r="65" spans="2:24" x14ac:dyDescent="0.25">
      <c r="B65" s="795"/>
      <c r="C65" s="849"/>
      <c r="D65" s="849"/>
      <c r="E65" s="851"/>
      <c r="F65" s="849"/>
      <c r="G65" s="831"/>
      <c r="H65" s="802"/>
      <c r="I65" s="802"/>
      <c r="J65" s="802"/>
      <c r="K65" s="802"/>
      <c r="L65" s="802"/>
      <c r="M65" s="802"/>
      <c r="N65" s="802"/>
      <c r="O65" s="802"/>
      <c r="P65" s="802"/>
      <c r="Q65" s="802"/>
      <c r="R65" s="802"/>
      <c r="S65" s="802"/>
      <c r="T65" s="802"/>
      <c r="U65" s="802"/>
      <c r="V65" s="802"/>
      <c r="W65" s="802"/>
      <c r="X65" s="802"/>
    </row>
    <row r="66" spans="2:24" x14ac:dyDescent="0.25">
      <c r="B66" s="795"/>
      <c r="C66" s="849"/>
      <c r="D66" s="849"/>
      <c r="E66" s="851"/>
      <c r="F66" s="849"/>
      <c r="G66" s="831"/>
      <c r="H66" s="802"/>
      <c r="I66" s="802"/>
      <c r="J66" s="802"/>
      <c r="K66" s="802"/>
      <c r="L66" s="802"/>
      <c r="M66" s="802"/>
      <c r="N66" s="802"/>
      <c r="O66" s="802"/>
      <c r="P66" s="802"/>
      <c r="Q66" s="802"/>
      <c r="R66" s="802"/>
      <c r="S66" s="802"/>
      <c r="T66" s="802"/>
      <c r="U66" s="802"/>
      <c r="V66" s="802"/>
      <c r="W66" s="802"/>
      <c r="X66" s="802"/>
    </row>
    <row r="67" spans="2:24" x14ac:dyDescent="0.25">
      <c r="B67" s="795"/>
      <c r="C67" s="849"/>
      <c r="D67" s="849"/>
      <c r="E67" s="851"/>
      <c r="F67" s="849"/>
      <c r="G67" s="831"/>
      <c r="H67" s="802"/>
      <c r="I67" s="802"/>
      <c r="J67" s="802"/>
      <c r="K67" s="802"/>
      <c r="L67" s="802"/>
      <c r="M67" s="802"/>
      <c r="N67" s="802"/>
      <c r="O67" s="802"/>
      <c r="P67" s="802"/>
      <c r="Q67" s="802"/>
      <c r="R67" s="802"/>
      <c r="S67" s="802"/>
      <c r="T67" s="802"/>
      <c r="U67" s="802"/>
      <c r="V67" s="802"/>
      <c r="W67" s="802"/>
      <c r="X67" s="802"/>
    </row>
    <row r="68" spans="2:24" x14ac:dyDescent="0.25">
      <c r="B68" s="795"/>
      <c r="C68" s="849"/>
      <c r="D68" s="849"/>
      <c r="E68" s="851"/>
      <c r="F68" s="849"/>
      <c r="G68" s="831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</row>
    <row r="69" spans="2:24" x14ac:dyDescent="0.25">
      <c r="B69" s="795"/>
      <c r="C69" s="849"/>
      <c r="D69" s="849"/>
      <c r="E69" s="851"/>
      <c r="F69" s="849"/>
      <c r="G69" s="831"/>
      <c r="H69" s="802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2"/>
      <c r="V69" s="802"/>
      <c r="W69" s="802"/>
      <c r="X69" s="802"/>
    </row>
    <row r="70" spans="2:24" x14ac:dyDescent="0.25">
      <c r="B70" s="795"/>
      <c r="C70" s="849"/>
      <c r="D70" s="849"/>
      <c r="E70" s="851"/>
      <c r="F70" s="849"/>
      <c r="G70" s="831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802"/>
      <c r="T70" s="802"/>
      <c r="U70" s="802"/>
      <c r="V70" s="802"/>
      <c r="W70" s="802"/>
      <c r="X70" s="802"/>
    </row>
    <row r="71" spans="2:24" x14ac:dyDescent="0.25">
      <c r="B71" s="795"/>
      <c r="C71" s="849"/>
      <c r="D71" s="849"/>
      <c r="E71" s="851"/>
      <c r="F71" s="849"/>
      <c r="G71" s="831"/>
      <c r="H71" s="802"/>
      <c r="I71" s="802"/>
      <c r="J71" s="802"/>
      <c r="K71" s="802"/>
      <c r="L71" s="802"/>
      <c r="M71" s="802"/>
      <c r="N71" s="802"/>
      <c r="O71" s="802"/>
      <c r="P71" s="802"/>
      <c r="Q71" s="802"/>
      <c r="R71" s="802"/>
      <c r="S71" s="802"/>
      <c r="T71" s="802"/>
      <c r="U71" s="802"/>
      <c r="V71" s="802"/>
      <c r="W71" s="802"/>
      <c r="X71" s="802"/>
    </row>
    <row r="72" spans="2:24" x14ac:dyDescent="0.25">
      <c r="B72" s="795"/>
      <c r="C72" s="849"/>
      <c r="D72" s="849"/>
      <c r="E72" s="851"/>
      <c r="F72" s="849"/>
      <c r="G72" s="831"/>
      <c r="H72" s="802"/>
      <c r="I72" s="802"/>
      <c r="J72" s="802"/>
      <c r="K72" s="802"/>
      <c r="L72" s="802"/>
      <c r="M72" s="802"/>
      <c r="N72" s="802"/>
      <c r="O72" s="802"/>
      <c r="P72" s="802"/>
      <c r="Q72" s="802"/>
      <c r="R72" s="802"/>
      <c r="S72" s="802"/>
      <c r="T72" s="802"/>
      <c r="U72" s="802"/>
      <c r="V72" s="802"/>
      <c r="W72" s="802"/>
      <c r="X72" s="802"/>
    </row>
    <row r="73" spans="2:24" x14ac:dyDescent="0.25">
      <c r="B73" s="795"/>
      <c r="C73" s="849"/>
      <c r="D73" s="849"/>
      <c r="E73" s="851"/>
      <c r="F73" s="849"/>
      <c r="G73" s="831"/>
      <c r="H73" s="802"/>
      <c r="I73" s="802"/>
      <c r="J73" s="802"/>
      <c r="K73" s="802"/>
      <c r="L73" s="802"/>
      <c r="M73" s="802"/>
      <c r="N73" s="802"/>
      <c r="O73" s="802"/>
      <c r="P73" s="802"/>
      <c r="Q73" s="802"/>
      <c r="R73" s="802"/>
      <c r="S73" s="802"/>
      <c r="T73" s="802"/>
      <c r="U73" s="802"/>
      <c r="V73" s="802"/>
      <c r="W73" s="802"/>
      <c r="X73" s="802"/>
    </row>
    <row r="74" spans="2:24" x14ac:dyDescent="0.25">
      <c r="B74" s="795"/>
      <c r="C74" s="849"/>
      <c r="D74" s="849"/>
      <c r="E74" s="851"/>
      <c r="F74" s="849"/>
      <c r="G74" s="831"/>
      <c r="H74" s="802"/>
      <c r="I74" s="802"/>
      <c r="J74" s="802"/>
      <c r="K74" s="802"/>
      <c r="L74" s="802"/>
      <c r="M74" s="802"/>
      <c r="N74" s="802"/>
      <c r="O74" s="802"/>
      <c r="P74" s="802"/>
      <c r="Q74" s="802"/>
      <c r="R74" s="802"/>
      <c r="S74" s="802"/>
      <c r="T74" s="802"/>
      <c r="U74" s="802"/>
      <c r="V74" s="802"/>
      <c r="W74" s="802"/>
      <c r="X74" s="802"/>
    </row>
    <row r="75" spans="2:24" x14ac:dyDescent="0.25">
      <c r="B75" s="795"/>
      <c r="C75" s="849"/>
      <c r="D75" s="849"/>
      <c r="E75" s="851"/>
      <c r="F75" s="849"/>
      <c r="G75" s="831"/>
      <c r="H75" s="802"/>
      <c r="I75" s="802"/>
      <c r="J75" s="802"/>
      <c r="K75" s="802"/>
      <c r="L75" s="802"/>
      <c r="M75" s="802"/>
      <c r="N75" s="802"/>
      <c r="O75" s="802"/>
      <c r="P75" s="802"/>
      <c r="Q75" s="802"/>
      <c r="R75" s="802"/>
      <c r="S75" s="802"/>
      <c r="T75" s="802"/>
      <c r="U75" s="802"/>
      <c r="V75" s="802"/>
      <c r="W75" s="802"/>
      <c r="X75" s="802"/>
    </row>
    <row r="76" spans="2:24" x14ac:dyDescent="0.25">
      <c r="B76" s="795"/>
      <c r="C76" s="849"/>
      <c r="D76" s="849"/>
      <c r="E76" s="851"/>
      <c r="F76" s="849"/>
      <c r="G76" s="831"/>
      <c r="H76" s="802"/>
      <c r="I76" s="802"/>
      <c r="J76" s="802"/>
      <c r="K76" s="802"/>
      <c r="L76" s="802"/>
      <c r="M76" s="802"/>
      <c r="N76" s="802"/>
      <c r="O76" s="802"/>
      <c r="P76" s="802"/>
      <c r="Q76" s="802"/>
      <c r="R76" s="802"/>
      <c r="S76" s="802"/>
      <c r="T76" s="802"/>
      <c r="U76" s="802"/>
      <c r="V76" s="802"/>
      <c r="W76" s="802"/>
      <c r="X76" s="802"/>
    </row>
    <row r="77" spans="2:24" x14ac:dyDescent="0.25">
      <c r="B77" s="795"/>
      <c r="C77" s="849"/>
      <c r="D77" s="849"/>
      <c r="E77" s="851"/>
      <c r="F77" s="849"/>
      <c r="G77" s="831"/>
      <c r="H77" s="802"/>
      <c r="I77" s="802"/>
      <c r="J77" s="802"/>
      <c r="K77" s="802"/>
      <c r="L77" s="802"/>
      <c r="M77" s="802"/>
      <c r="N77" s="802"/>
      <c r="O77" s="802"/>
      <c r="P77" s="802"/>
      <c r="Q77" s="802"/>
      <c r="R77" s="802"/>
      <c r="S77" s="802"/>
      <c r="T77" s="802"/>
      <c r="U77" s="802"/>
      <c r="V77" s="802"/>
      <c r="W77" s="802"/>
      <c r="X77" s="802"/>
    </row>
    <row r="78" spans="2:24" x14ac:dyDescent="0.25">
      <c r="B78" s="795"/>
      <c r="C78" s="849"/>
      <c r="D78" s="849"/>
      <c r="E78" s="851"/>
      <c r="F78" s="849"/>
      <c r="G78" s="831"/>
      <c r="H78" s="802"/>
      <c r="I78" s="802"/>
      <c r="J78" s="802"/>
      <c r="K78" s="802"/>
      <c r="L78" s="802"/>
      <c r="M78" s="802"/>
      <c r="N78" s="802"/>
      <c r="O78" s="802"/>
      <c r="P78" s="802"/>
      <c r="Q78" s="802"/>
      <c r="R78" s="802"/>
      <c r="S78" s="802"/>
      <c r="T78" s="802"/>
      <c r="U78" s="802"/>
      <c r="V78" s="802"/>
      <c r="W78" s="802"/>
      <c r="X78" s="802"/>
    </row>
    <row r="79" spans="2:24" x14ac:dyDescent="0.25">
      <c r="B79" s="795"/>
      <c r="C79" s="849"/>
      <c r="D79" s="849"/>
      <c r="E79" s="851"/>
      <c r="F79" s="849"/>
      <c r="G79" s="837"/>
      <c r="H79" s="802"/>
      <c r="I79" s="802"/>
      <c r="J79" s="802"/>
      <c r="K79" s="802"/>
      <c r="L79" s="802"/>
      <c r="M79" s="802"/>
      <c r="N79" s="802"/>
      <c r="O79" s="802"/>
      <c r="P79" s="802"/>
      <c r="Q79" s="802"/>
      <c r="R79" s="802"/>
      <c r="S79" s="802"/>
      <c r="T79" s="802"/>
      <c r="U79" s="802"/>
      <c r="V79" s="802"/>
      <c r="W79" s="802"/>
      <c r="X79" s="802"/>
    </row>
    <row r="80" spans="2:24" x14ac:dyDescent="0.25">
      <c r="B80" s="795"/>
      <c r="C80" s="850"/>
      <c r="D80" s="850"/>
      <c r="E80" s="852"/>
      <c r="F80" s="850"/>
      <c r="G80" s="837"/>
      <c r="H80" s="838"/>
      <c r="I80" s="838"/>
      <c r="J80" s="802"/>
      <c r="K80" s="802"/>
      <c r="L80" s="802"/>
      <c r="M80" s="802"/>
      <c r="N80" s="802"/>
      <c r="O80" s="802"/>
      <c r="P80" s="802"/>
      <c r="Q80" s="802"/>
      <c r="R80" s="802"/>
      <c r="S80" s="802"/>
      <c r="T80" s="802"/>
      <c r="U80" s="802"/>
      <c r="V80" s="802"/>
      <c r="W80" s="802"/>
      <c r="X80" s="802"/>
    </row>
    <row r="81" spans="1:24" x14ac:dyDescent="0.25">
      <c r="A81" s="781"/>
      <c r="B81" s="795"/>
      <c r="C81" s="850"/>
      <c r="D81" s="850"/>
      <c r="E81" s="852"/>
      <c r="F81" s="850"/>
      <c r="G81" s="837"/>
      <c r="H81" s="838"/>
      <c r="I81" s="838"/>
      <c r="J81" s="802"/>
      <c r="K81" s="802"/>
      <c r="L81" s="802"/>
      <c r="M81" s="802"/>
      <c r="N81" s="802"/>
      <c r="O81" s="802"/>
      <c r="P81" s="802"/>
      <c r="Q81" s="802"/>
      <c r="R81" s="802"/>
      <c r="S81" s="802"/>
      <c r="T81" s="802"/>
      <c r="U81" s="802"/>
      <c r="V81" s="802"/>
      <c r="W81" s="802"/>
      <c r="X81" s="802"/>
    </row>
    <row r="82" spans="1:24" x14ac:dyDescent="0.25">
      <c r="A82" s="781"/>
      <c r="B82" s="795"/>
      <c r="C82" s="849"/>
      <c r="D82" s="849"/>
      <c r="E82" s="851"/>
      <c r="F82" s="849"/>
      <c r="G82" s="837"/>
      <c r="H82" s="838"/>
      <c r="I82" s="838"/>
      <c r="J82" s="802"/>
      <c r="K82" s="802"/>
      <c r="L82" s="802"/>
      <c r="M82" s="802"/>
      <c r="N82" s="802"/>
      <c r="O82" s="802"/>
      <c r="P82" s="802"/>
      <c r="Q82" s="802"/>
      <c r="R82" s="802"/>
      <c r="S82" s="802"/>
      <c r="T82" s="802"/>
      <c r="U82" s="802"/>
      <c r="V82" s="802"/>
      <c r="W82" s="802"/>
      <c r="X82" s="802"/>
    </row>
    <row r="83" spans="1:24" x14ac:dyDescent="0.25">
      <c r="A83" s="792"/>
      <c r="B83" s="792"/>
      <c r="C83" s="792"/>
      <c r="D83" s="792"/>
      <c r="E83" s="792"/>
      <c r="F83" s="854"/>
      <c r="G83" s="837"/>
      <c r="H83" s="838"/>
      <c r="I83" s="838"/>
      <c r="J83" s="802"/>
      <c r="K83" s="802"/>
      <c r="L83" s="802"/>
      <c r="M83" s="802"/>
      <c r="N83" s="802"/>
      <c r="O83" s="802"/>
      <c r="P83" s="802"/>
      <c r="Q83" s="802"/>
      <c r="R83" s="802"/>
      <c r="S83" s="802"/>
      <c r="T83" s="802"/>
      <c r="U83" s="802"/>
      <c r="V83" s="802"/>
      <c r="W83" s="802"/>
      <c r="X83" s="802"/>
    </row>
    <row r="84" spans="1:24" ht="15.75" x14ac:dyDescent="0.25">
      <c r="A84" s="792"/>
      <c r="B84" s="792"/>
      <c r="C84" s="799"/>
      <c r="D84" s="799"/>
      <c r="E84" s="799"/>
      <c r="F84" s="799"/>
      <c r="G84" s="792"/>
      <c r="H84" s="781"/>
      <c r="I84" s="781"/>
      <c r="J84" s="782"/>
      <c r="K84" s="782"/>
      <c r="L84" s="782"/>
      <c r="M84" s="782"/>
      <c r="N84" s="782"/>
      <c r="O84" s="782"/>
      <c r="P84" s="782"/>
      <c r="Q84" s="782"/>
      <c r="R84" s="782"/>
      <c r="S84" s="782"/>
      <c r="T84" s="782"/>
      <c r="U84" s="782"/>
      <c r="V84" s="782"/>
      <c r="W84" s="782"/>
      <c r="X84" s="784"/>
    </row>
    <row r="85" spans="1:24" ht="15.75" x14ac:dyDescent="0.25">
      <c r="A85" s="792"/>
      <c r="B85" s="792"/>
      <c r="C85" s="792"/>
      <c r="D85" s="792"/>
      <c r="E85" s="792"/>
      <c r="F85" s="792"/>
      <c r="G85" s="792"/>
      <c r="H85" s="781"/>
      <c r="I85" s="781"/>
      <c r="J85" s="781"/>
      <c r="K85" s="781"/>
      <c r="L85" s="781"/>
      <c r="M85" s="781"/>
      <c r="N85" s="781"/>
      <c r="O85" s="781"/>
      <c r="P85" s="781"/>
      <c r="Q85" s="781"/>
      <c r="R85" s="781"/>
      <c r="S85" s="781"/>
      <c r="T85" s="781"/>
      <c r="U85" s="781"/>
      <c r="V85" s="781"/>
      <c r="W85" s="784"/>
      <c r="X85" s="781"/>
    </row>
    <row r="86" spans="1:24" ht="15.75" x14ac:dyDescent="0.25">
      <c r="A86" s="792"/>
      <c r="B86" s="792"/>
      <c r="C86" s="798"/>
      <c r="D86" s="798"/>
      <c r="E86" s="798"/>
      <c r="F86" s="798"/>
      <c r="G86" s="792"/>
      <c r="H86" s="781"/>
      <c r="I86" s="781"/>
      <c r="J86" s="784"/>
      <c r="K86" s="784"/>
      <c r="L86" s="784"/>
      <c r="M86" s="784"/>
      <c r="N86" s="784"/>
      <c r="O86" s="784"/>
      <c r="P86" s="784"/>
      <c r="Q86" s="784"/>
      <c r="R86" s="784"/>
      <c r="S86" s="784"/>
      <c r="T86" s="784"/>
      <c r="U86" s="784"/>
      <c r="V86" s="784"/>
      <c r="W86" s="781"/>
      <c r="X86" s="781"/>
    </row>
    <row r="87" spans="1:24" x14ac:dyDescent="0.25">
      <c r="A87" s="792"/>
      <c r="B87" s="792"/>
      <c r="C87" s="792"/>
      <c r="D87" s="792"/>
      <c r="E87" s="792"/>
      <c r="F87" s="792"/>
      <c r="G87" s="792"/>
      <c r="H87" s="781"/>
      <c r="I87" s="781"/>
      <c r="J87" s="781"/>
      <c r="K87" s="781"/>
      <c r="L87" s="781"/>
      <c r="M87" s="781"/>
      <c r="N87" s="781"/>
      <c r="O87" s="781"/>
      <c r="P87" s="781"/>
      <c r="Q87" s="781"/>
      <c r="R87" s="781"/>
      <c r="S87" s="781"/>
      <c r="T87" s="781"/>
      <c r="U87" s="781"/>
      <c r="V87" s="781"/>
      <c r="W87" s="781"/>
      <c r="X87" s="781"/>
    </row>
    <row r="88" spans="1:24" x14ac:dyDescent="0.25">
      <c r="A88" s="792"/>
      <c r="B88" s="792"/>
      <c r="C88" s="792"/>
      <c r="D88" s="792"/>
      <c r="E88" s="792"/>
      <c r="F88" s="792"/>
      <c r="G88" s="792"/>
      <c r="H88" s="781"/>
      <c r="I88" s="781"/>
      <c r="J88" s="781"/>
      <c r="K88" s="781"/>
      <c r="L88" s="781"/>
      <c r="M88" s="781"/>
      <c r="N88" s="781"/>
      <c r="O88" s="781"/>
      <c r="P88" s="781"/>
      <c r="Q88" s="781"/>
      <c r="R88" s="781"/>
      <c r="S88" s="781"/>
      <c r="T88" s="781"/>
      <c r="U88" s="781"/>
      <c r="V88" s="781"/>
      <c r="W88" s="781"/>
      <c r="X88" s="781"/>
    </row>
    <row r="89" spans="1:24" x14ac:dyDescent="0.25">
      <c r="A89" s="792"/>
      <c r="B89" s="792"/>
      <c r="C89" s="792"/>
      <c r="D89" s="792"/>
      <c r="E89" s="792"/>
      <c r="F89" s="792"/>
      <c r="G89" s="792"/>
      <c r="H89" s="781"/>
      <c r="I89" s="781"/>
      <c r="J89" s="781"/>
      <c r="K89" s="781"/>
      <c r="L89" s="781"/>
      <c r="M89" s="781"/>
      <c r="N89" s="781"/>
      <c r="O89" s="781"/>
      <c r="P89" s="781"/>
      <c r="Q89" s="781"/>
      <c r="R89" s="781"/>
      <c r="S89" s="781"/>
      <c r="T89" s="781"/>
      <c r="U89" s="781"/>
      <c r="V89" s="781"/>
      <c r="W89" s="781"/>
      <c r="X89" s="781"/>
    </row>
    <row r="90" spans="1:24" x14ac:dyDescent="0.25">
      <c r="A90" s="792"/>
      <c r="B90" s="792"/>
      <c r="C90" s="792"/>
      <c r="D90" s="792"/>
      <c r="E90" s="792"/>
      <c r="F90" s="792"/>
      <c r="G90" s="792"/>
      <c r="H90" s="781"/>
      <c r="I90" s="781"/>
      <c r="J90" s="781"/>
      <c r="K90" s="781"/>
      <c r="L90" s="781"/>
      <c r="M90" s="781"/>
      <c r="N90" s="781"/>
      <c r="O90" s="781"/>
      <c r="P90" s="781"/>
      <c r="Q90" s="781"/>
      <c r="R90" s="781"/>
      <c r="S90" s="781"/>
      <c r="T90" s="781"/>
      <c r="U90" s="781"/>
      <c r="V90" s="781"/>
      <c r="W90" s="781"/>
      <c r="X90" s="781"/>
    </row>
    <row r="91" spans="1:24" ht="15.75" x14ac:dyDescent="0.25">
      <c r="A91" s="792"/>
      <c r="B91" s="792"/>
      <c r="C91" s="792"/>
      <c r="D91" s="792"/>
      <c r="E91" s="792"/>
      <c r="F91" s="792"/>
      <c r="G91" s="792"/>
      <c r="H91" s="781"/>
      <c r="I91" s="781"/>
      <c r="J91" s="782"/>
      <c r="K91" s="782"/>
      <c r="L91" s="782"/>
      <c r="M91" s="782"/>
      <c r="N91" s="782"/>
      <c r="O91" s="782"/>
      <c r="P91" s="782"/>
      <c r="Q91" s="782"/>
      <c r="R91" s="782"/>
      <c r="S91" s="782"/>
      <c r="T91" s="782"/>
      <c r="U91" s="782"/>
      <c r="V91" s="782"/>
      <c r="W91" s="782"/>
      <c r="X91" s="784"/>
    </row>
    <row r="92" spans="1:24" ht="15.75" x14ac:dyDescent="0.25">
      <c r="A92" s="792"/>
      <c r="B92" s="792"/>
      <c r="C92" s="792"/>
      <c r="D92" s="792"/>
      <c r="E92" s="792"/>
      <c r="F92" s="792"/>
      <c r="G92" s="792"/>
      <c r="H92" s="781"/>
      <c r="I92" s="781"/>
      <c r="J92" s="781"/>
      <c r="K92" s="781"/>
      <c r="L92" s="781"/>
      <c r="M92" s="781"/>
      <c r="N92" s="781"/>
      <c r="O92" s="781"/>
      <c r="P92" s="781"/>
      <c r="Q92" s="781"/>
      <c r="R92" s="781"/>
      <c r="S92" s="781"/>
      <c r="T92" s="781"/>
      <c r="U92" s="781"/>
      <c r="V92" s="781"/>
      <c r="W92" s="784"/>
      <c r="X92" s="781"/>
    </row>
    <row r="93" spans="1:24" ht="15.75" x14ac:dyDescent="0.25">
      <c r="A93" s="792"/>
      <c r="B93" s="792"/>
      <c r="C93" s="792"/>
      <c r="D93" s="792"/>
      <c r="E93" s="792"/>
      <c r="F93" s="792"/>
      <c r="G93" s="792"/>
      <c r="H93" s="781"/>
      <c r="I93" s="781"/>
      <c r="J93" s="784"/>
      <c r="K93" s="784"/>
      <c r="L93" s="784"/>
      <c r="M93" s="784"/>
      <c r="N93" s="784"/>
      <c r="O93" s="784"/>
      <c r="P93" s="784"/>
      <c r="Q93" s="784"/>
      <c r="R93" s="784"/>
      <c r="S93" s="784"/>
      <c r="T93" s="784"/>
      <c r="U93" s="784"/>
      <c r="V93" s="784"/>
      <c r="W93" s="781"/>
      <c r="X93" s="781"/>
    </row>
    <row r="94" spans="1:24" x14ac:dyDescent="0.25">
      <c r="A94" s="792"/>
      <c r="B94" s="792"/>
      <c r="C94" s="792"/>
      <c r="D94" s="792"/>
      <c r="E94" s="792"/>
      <c r="F94" s="792"/>
      <c r="G94" s="792"/>
      <c r="H94" s="781"/>
      <c r="I94" s="781"/>
      <c r="J94" s="781"/>
      <c r="K94" s="781"/>
      <c r="L94" s="781"/>
      <c r="M94" s="781"/>
      <c r="N94" s="781"/>
      <c r="O94" s="781"/>
      <c r="P94" s="781"/>
      <c r="Q94" s="781"/>
      <c r="R94" s="781"/>
      <c r="S94" s="781"/>
      <c r="T94" s="781"/>
      <c r="U94" s="781"/>
      <c r="V94" s="781"/>
      <c r="W94" s="781"/>
      <c r="X94" s="781"/>
    </row>
    <row r="95" spans="1:24" x14ac:dyDescent="0.25">
      <c r="A95" s="792"/>
      <c r="B95" s="792"/>
      <c r="C95" s="792"/>
      <c r="D95" s="792"/>
      <c r="E95" s="792"/>
      <c r="F95" s="792"/>
      <c r="G95" s="792"/>
      <c r="H95" s="781"/>
      <c r="I95" s="781"/>
      <c r="J95" s="781"/>
      <c r="K95" s="781"/>
      <c r="L95" s="781"/>
      <c r="M95" s="781"/>
      <c r="N95" s="781"/>
      <c r="O95" s="781"/>
      <c r="P95" s="781"/>
      <c r="Q95" s="781"/>
      <c r="R95" s="781"/>
      <c r="S95" s="781"/>
      <c r="T95" s="781"/>
      <c r="U95" s="781"/>
      <c r="V95" s="781"/>
      <c r="W95" s="781"/>
      <c r="X95" s="781"/>
    </row>
    <row r="96" spans="1:24" x14ac:dyDescent="0.25">
      <c r="A96" s="792"/>
      <c r="B96" s="792"/>
      <c r="C96" s="792"/>
      <c r="D96" s="792"/>
      <c r="E96" s="792"/>
      <c r="F96" s="792"/>
      <c r="G96" s="792"/>
      <c r="H96" s="781"/>
      <c r="I96" s="781"/>
      <c r="J96" s="781"/>
      <c r="K96" s="781"/>
      <c r="L96" s="781"/>
      <c r="M96" s="781"/>
      <c r="N96" s="781"/>
      <c r="O96" s="781"/>
      <c r="P96" s="781"/>
      <c r="Q96" s="781"/>
      <c r="R96" s="781"/>
      <c r="S96" s="781"/>
      <c r="T96" s="781"/>
      <c r="U96" s="781"/>
      <c r="V96" s="781"/>
      <c r="W96" s="781"/>
      <c r="X96" s="781"/>
    </row>
    <row r="97" spans="1:23" x14ac:dyDescent="0.25">
      <c r="A97" s="792"/>
      <c r="B97" s="792"/>
      <c r="C97" s="792"/>
      <c r="D97" s="792"/>
      <c r="E97" s="792"/>
      <c r="F97" s="792"/>
      <c r="G97" s="792"/>
      <c r="H97" s="781"/>
      <c r="I97" s="781"/>
      <c r="J97" s="781"/>
      <c r="K97" s="781"/>
      <c r="L97" s="781"/>
      <c r="M97" s="781"/>
      <c r="N97" s="781"/>
      <c r="O97" s="781"/>
      <c r="P97" s="781"/>
      <c r="Q97" s="781"/>
      <c r="R97" s="781"/>
      <c r="S97" s="781"/>
      <c r="T97" s="781"/>
      <c r="U97" s="781"/>
      <c r="V97" s="781"/>
      <c r="W97" s="781"/>
    </row>
    <row r="98" spans="1:23" x14ac:dyDescent="0.25">
      <c r="A98" s="792"/>
      <c r="B98" s="792"/>
      <c r="C98" s="792"/>
      <c r="D98" s="792"/>
      <c r="E98" s="792"/>
      <c r="F98" s="792"/>
      <c r="G98" s="792"/>
      <c r="H98" s="781"/>
      <c r="I98" s="781"/>
      <c r="J98" s="781"/>
      <c r="K98" s="781"/>
      <c r="L98" s="781"/>
      <c r="M98" s="781"/>
      <c r="N98" s="781"/>
      <c r="O98" s="781"/>
      <c r="P98" s="781"/>
      <c r="Q98" s="781"/>
      <c r="R98" s="781"/>
      <c r="S98" s="781"/>
      <c r="T98" s="781"/>
      <c r="U98" s="781"/>
      <c r="V98" s="781"/>
      <c r="W98" s="781"/>
    </row>
    <row r="99" spans="1:23" x14ac:dyDescent="0.25">
      <c r="A99" s="792"/>
      <c r="B99" s="792"/>
      <c r="C99" s="792"/>
      <c r="D99" s="792"/>
      <c r="E99" s="792"/>
      <c r="F99" s="792"/>
      <c r="G99" s="792"/>
      <c r="H99" s="781"/>
      <c r="I99" s="781"/>
      <c r="J99" s="782"/>
      <c r="K99" s="782"/>
      <c r="L99" s="782"/>
      <c r="M99" s="782"/>
      <c r="N99" s="782"/>
      <c r="O99" s="782"/>
      <c r="P99" s="782"/>
      <c r="Q99" s="782"/>
      <c r="R99" s="782"/>
      <c r="S99" s="782"/>
      <c r="T99" s="782"/>
      <c r="U99" s="782"/>
      <c r="V99" s="782"/>
      <c r="W99" s="782"/>
    </row>
    <row r="100" spans="1:23" ht="15.75" x14ac:dyDescent="0.25">
      <c r="A100" s="792"/>
      <c r="B100" s="792"/>
      <c r="C100" s="792"/>
      <c r="D100" s="792"/>
      <c r="E100" s="792"/>
      <c r="F100" s="792"/>
      <c r="G100" s="792"/>
      <c r="H100" s="781"/>
      <c r="I100" s="781"/>
      <c r="J100" s="781"/>
      <c r="K100" s="781"/>
      <c r="L100" s="781"/>
      <c r="M100" s="781"/>
      <c r="N100" s="781"/>
      <c r="O100" s="781"/>
      <c r="P100" s="781"/>
      <c r="Q100" s="781"/>
      <c r="R100" s="781"/>
      <c r="S100" s="781"/>
      <c r="T100" s="781"/>
      <c r="U100" s="781"/>
      <c r="V100" s="781"/>
      <c r="W100" s="784"/>
    </row>
    <row r="101" spans="1:23" ht="15.75" x14ac:dyDescent="0.25">
      <c r="A101" s="792"/>
      <c r="B101" s="792"/>
      <c r="C101" s="792"/>
      <c r="D101" s="792"/>
      <c r="E101" s="792"/>
      <c r="F101" s="792"/>
      <c r="G101" s="792"/>
      <c r="H101" s="781"/>
      <c r="I101" s="781"/>
      <c r="J101" s="784"/>
      <c r="K101" s="784"/>
      <c r="L101" s="784"/>
      <c r="M101" s="784"/>
      <c r="N101" s="784"/>
      <c r="O101" s="784"/>
      <c r="P101" s="784"/>
      <c r="Q101" s="784"/>
      <c r="R101" s="784"/>
      <c r="S101" s="784"/>
      <c r="T101" s="784"/>
      <c r="U101" s="784"/>
      <c r="V101" s="784"/>
      <c r="W101" s="781"/>
    </row>
    <row r="102" spans="1:23" x14ac:dyDescent="0.25">
      <c r="A102" s="792"/>
      <c r="B102" s="792"/>
      <c r="C102" s="792"/>
      <c r="D102" s="792"/>
      <c r="E102" s="792"/>
      <c r="F102" s="792"/>
      <c r="G102" s="792"/>
      <c r="H102" s="781"/>
      <c r="I102" s="781"/>
      <c r="J102" s="781"/>
      <c r="K102" s="781"/>
      <c r="L102" s="781"/>
      <c r="M102" s="781"/>
      <c r="N102" s="781"/>
      <c r="O102" s="781"/>
      <c r="P102" s="781"/>
      <c r="Q102" s="781"/>
      <c r="R102" s="781"/>
      <c r="S102" s="781"/>
      <c r="T102" s="781"/>
      <c r="U102" s="781"/>
      <c r="V102" s="781"/>
      <c r="W102" s="781"/>
    </row>
    <row r="103" spans="1:23" x14ac:dyDescent="0.25">
      <c r="A103" s="781"/>
      <c r="B103" s="781"/>
      <c r="C103" s="781"/>
      <c r="D103" s="781"/>
      <c r="E103" s="781"/>
      <c r="F103" s="781"/>
      <c r="G103" s="792"/>
      <c r="H103" s="781"/>
      <c r="I103" s="781"/>
      <c r="J103" s="781"/>
      <c r="K103" s="781"/>
      <c r="L103" s="781"/>
      <c r="M103" s="781"/>
      <c r="N103" s="781"/>
      <c r="O103" s="781"/>
      <c r="P103" s="781"/>
      <c r="Q103" s="781"/>
      <c r="R103" s="781"/>
      <c r="S103" s="781"/>
      <c r="T103" s="781"/>
      <c r="U103" s="781"/>
      <c r="V103" s="781"/>
      <c r="W103" s="781"/>
    </row>
    <row r="104" spans="1:23" x14ac:dyDescent="0.25">
      <c r="A104" s="781"/>
      <c r="B104" s="781"/>
      <c r="C104" s="781"/>
      <c r="D104" s="781"/>
      <c r="E104" s="781"/>
      <c r="F104" s="781"/>
      <c r="G104" s="781"/>
      <c r="H104" s="781"/>
      <c r="I104" s="781"/>
      <c r="J104" s="781"/>
      <c r="K104" s="781"/>
      <c r="L104" s="781"/>
      <c r="M104" s="781"/>
      <c r="N104" s="781"/>
      <c r="O104" s="781"/>
      <c r="P104" s="781"/>
      <c r="Q104" s="781"/>
      <c r="R104" s="781"/>
      <c r="S104" s="781"/>
      <c r="T104" s="781"/>
      <c r="U104" s="781"/>
      <c r="V104" s="781"/>
      <c r="W104" s="781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M7" sqref="M7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891"/>
      <c r="G1" s="1605"/>
      <c r="H1" s="1605"/>
      <c r="I1" s="1605"/>
      <c r="J1" s="1605"/>
      <c r="K1" s="1605"/>
      <c r="L1" s="1605"/>
      <c r="M1" s="1605"/>
      <c r="N1" s="863"/>
      <c r="O1" s="863"/>
      <c r="P1" s="863"/>
      <c r="Q1" s="863"/>
      <c r="R1" s="863"/>
      <c r="S1" s="863"/>
      <c r="T1" s="863"/>
      <c r="U1" s="863"/>
      <c r="V1" s="863"/>
      <c r="W1" s="863"/>
    </row>
    <row r="2" spans="1:23" x14ac:dyDescent="0.25">
      <c r="A2" s="1600" t="s">
        <v>1</v>
      </c>
      <c r="B2" s="1600"/>
      <c r="C2" s="1600"/>
      <c r="D2" s="1600"/>
      <c r="E2" s="1600"/>
      <c r="F2" s="892"/>
      <c r="G2" s="903" t="s">
        <v>2</v>
      </c>
      <c r="H2" s="904"/>
      <c r="I2" s="900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</row>
    <row r="3" spans="1:23" ht="75" x14ac:dyDescent="0.25">
      <c r="A3" s="1600" t="s">
        <v>68</v>
      </c>
      <c r="B3" s="1600"/>
      <c r="C3" s="1600"/>
      <c r="D3" s="1600"/>
      <c r="E3" s="1600"/>
      <c r="F3" s="892"/>
      <c r="G3" s="903" t="s">
        <v>69</v>
      </c>
      <c r="H3" s="904"/>
      <c r="I3" s="912" t="s">
        <v>5</v>
      </c>
      <c r="J3" s="863"/>
      <c r="K3" s="906" t="s">
        <v>6</v>
      </c>
      <c r="L3" s="906" t="s">
        <v>7</v>
      </c>
      <c r="M3" s="863"/>
      <c r="N3" s="906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83</v>
      </c>
      <c r="B4" s="1600"/>
      <c r="C4" s="1600"/>
      <c r="D4" s="1600"/>
      <c r="E4" s="1600"/>
      <c r="F4" s="892"/>
      <c r="G4" s="903" t="s">
        <v>11</v>
      </c>
      <c r="H4" s="904"/>
      <c r="I4" s="900"/>
      <c r="J4" s="863"/>
      <c r="K4" s="907" t="s">
        <v>12</v>
      </c>
      <c r="L4" s="907">
        <v>3</v>
      </c>
      <c r="M4" s="863"/>
      <c r="N4" s="923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901" t="s">
        <v>84</v>
      </c>
      <c r="B5" s="901"/>
      <c r="C5" s="901"/>
      <c r="D5" s="901"/>
      <c r="E5" s="901"/>
      <c r="F5" s="892"/>
      <c r="G5" s="903" t="s">
        <v>14</v>
      </c>
      <c r="H5" s="898">
        <v>78.378378378378372</v>
      </c>
      <c r="I5" s="900"/>
      <c r="J5" s="863"/>
      <c r="K5" s="908" t="s">
        <v>15</v>
      </c>
      <c r="L5" s="908">
        <v>2</v>
      </c>
      <c r="M5" s="863"/>
      <c r="N5" s="92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863"/>
      <c r="B6" s="887" t="s">
        <v>16</v>
      </c>
      <c r="C6" s="869" t="s">
        <v>17</v>
      </c>
      <c r="D6" s="869" t="s">
        <v>18</v>
      </c>
      <c r="E6" s="869" t="s">
        <v>19</v>
      </c>
      <c r="F6" s="869" t="s">
        <v>18</v>
      </c>
      <c r="G6" s="903" t="s">
        <v>19</v>
      </c>
      <c r="H6" s="897">
        <v>81.081081081081081</v>
      </c>
      <c r="I6" s="900"/>
      <c r="J6" s="863"/>
      <c r="K6" s="909" t="s">
        <v>20</v>
      </c>
      <c r="L6" s="909">
        <v>1</v>
      </c>
      <c r="M6" s="863"/>
      <c r="N6" s="925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863"/>
      <c r="B7" s="868" t="s">
        <v>21</v>
      </c>
      <c r="C7" s="886" t="s">
        <v>22</v>
      </c>
      <c r="D7" s="886"/>
      <c r="E7" s="870" t="s">
        <v>22</v>
      </c>
      <c r="F7" s="870"/>
      <c r="G7" s="902" t="s">
        <v>23</v>
      </c>
      <c r="H7" s="911">
        <v>79.729729729729726</v>
      </c>
      <c r="I7" s="905">
        <v>0.6</v>
      </c>
      <c r="J7" s="863"/>
      <c r="K7" s="910" t="s">
        <v>24</v>
      </c>
      <c r="L7" s="910">
        <v>0</v>
      </c>
      <c r="M7" s="863"/>
      <c r="N7" s="926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863"/>
      <c r="B8" s="868" t="s">
        <v>25</v>
      </c>
      <c r="C8" s="870" t="s">
        <v>26</v>
      </c>
      <c r="D8" s="870"/>
      <c r="E8" s="870" t="s">
        <v>27</v>
      </c>
      <c r="F8" s="870"/>
      <c r="G8" s="902" t="s">
        <v>28</v>
      </c>
      <c r="H8" s="903" t="s">
        <v>77</v>
      </c>
      <c r="I8" s="900"/>
      <c r="J8" s="863"/>
      <c r="K8" s="863"/>
      <c r="L8" s="863"/>
      <c r="M8" s="863"/>
      <c r="N8" s="863"/>
      <c r="O8" s="863"/>
      <c r="P8" s="863"/>
      <c r="Q8" s="863"/>
      <c r="R8" s="863"/>
      <c r="S8" s="863"/>
      <c r="T8" s="863"/>
      <c r="U8" s="863"/>
      <c r="V8" s="863"/>
      <c r="W8" s="863"/>
    </row>
    <row r="9" spans="1:23" x14ac:dyDescent="0.25">
      <c r="A9" s="863"/>
      <c r="B9" s="868" t="s">
        <v>30</v>
      </c>
      <c r="C9" s="870" t="s">
        <v>31</v>
      </c>
      <c r="D9" s="870"/>
      <c r="E9" s="870" t="s">
        <v>31</v>
      </c>
      <c r="F9" s="893"/>
      <c r="G9" s="863"/>
      <c r="H9" s="899"/>
      <c r="I9" s="899"/>
      <c r="J9" s="863"/>
      <c r="K9" s="863"/>
      <c r="L9" s="863"/>
      <c r="M9" s="863"/>
      <c r="N9" s="863"/>
      <c r="O9" s="863"/>
      <c r="P9" s="863"/>
      <c r="Q9" s="863"/>
      <c r="R9" s="863"/>
      <c r="S9" s="863"/>
      <c r="T9" s="863"/>
      <c r="U9" s="863"/>
      <c r="V9" s="863"/>
      <c r="W9" s="884"/>
    </row>
    <row r="10" spans="1:23" ht="15.75" x14ac:dyDescent="0.25">
      <c r="A10" s="871"/>
      <c r="B10" s="868" t="s">
        <v>32</v>
      </c>
      <c r="C10" s="870">
        <v>50</v>
      </c>
      <c r="D10" s="890">
        <v>27.500000000000004</v>
      </c>
      <c r="E10" s="872">
        <v>50</v>
      </c>
      <c r="F10" s="896">
        <v>27.500000000000004</v>
      </c>
      <c r="G10" s="885"/>
      <c r="H10" s="875" t="s">
        <v>33</v>
      </c>
      <c r="I10" s="875" t="s">
        <v>34</v>
      </c>
      <c r="J10" s="876" t="s">
        <v>35</v>
      </c>
      <c r="K10" s="876" t="s">
        <v>36</v>
      </c>
      <c r="L10" s="876" t="s">
        <v>37</v>
      </c>
      <c r="M10" s="876" t="s">
        <v>38</v>
      </c>
      <c r="N10" s="876" t="s">
        <v>39</v>
      </c>
      <c r="O10" s="876" t="s">
        <v>40</v>
      </c>
      <c r="P10" s="876" t="s">
        <v>41</v>
      </c>
      <c r="Q10" s="876" t="s">
        <v>42</v>
      </c>
      <c r="R10" s="876" t="s">
        <v>43</v>
      </c>
      <c r="S10" s="876" t="s">
        <v>44</v>
      </c>
      <c r="T10" s="876" t="s">
        <v>45</v>
      </c>
      <c r="U10" s="876" t="s">
        <v>46</v>
      </c>
      <c r="V10" s="876" t="s">
        <v>47</v>
      </c>
      <c r="W10" s="884"/>
    </row>
    <row r="11" spans="1:23" ht="15.75" x14ac:dyDescent="0.25">
      <c r="A11" s="867">
        <v>1</v>
      </c>
      <c r="B11" s="944">
        <v>170301160042</v>
      </c>
      <c r="C11" s="873">
        <v>30</v>
      </c>
      <c r="D11" s="873">
        <v>29</v>
      </c>
      <c r="E11" s="873">
        <v>25</v>
      </c>
      <c r="F11" s="894">
        <v>30</v>
      </c>
      <c r="G11" s="888" t="s">
        <v>48</v>
      </c>
      <c r="H11" s="929">
        <v>3</v>
      </c>
      <c r="I11" s="928">
        <v>2</v>
      </c>
      <c r="J11" s="928">
        <v>3</v>
      </c>
      <c r="K11" s="930">
        <v>1</v>
      </c>
      <c r="L11" s="928">
        <v>1</v>
      </c>
      <c r="M11" s="928">
        <v>3</v>
      </c>
      <c r="N11" s="928">
        <v>2</v>
      </c>
      <c r="O11" s="928"/>
      <c r="P11" s="928"/>
      <c r="Q11" s="928"/>
      <c r="R11" s="928">
        <v>1</v>
      </c>
      <c r="S11" s="928">
        <v>2</v>
      </c>
      <c r="T11" s="928">
        <v>1</v>
      </c>
      <c r="U11" s="928">
        <v>2</v>
      </c>
      <c r="V11" s="928">
        <v>3</v>
      </c>
      <c r="W11" s="884"/>
    </row>
    <row r="12" spans="1:23" ht="15.75" x14ac:dyDescent="0.25">
      <c r="A12" s="867">
        <v>2</v>
      </c>
      <c r="B12" s="945">
        <v>170301160010</v>
      </c>
      <c r="C12" s="873">
        <v>42</v>
      </c>
      <c r="D12" s="921">
        <v>78.378378378378372</v>
      </c>
      <c r="E12" s="873">
        <v>42</v>
      </c>
      <c r="F12" s="922">
        <v>81.081081081081081</v>
      </c>
      <c r="G12" s="888" t="s">
        <v>49</v>
      </c>
      <c r="H12" s="883">
        <v>3</v>
      </c>
      <c r="I12" s="882">
        <v>3</v>
      </c>
      <c r="J12" s="882">
        <v>2</v>
      </c>
      <c r="K12" s="928"/>
      <c r="L12" s="882"/>
      <c r="M12" s="882"/>
      <c r="N12" s="882">
        <v>1</v>
      </c>
      <c r="O12" s="882"/>
      <c r="P12" s="882"/>
      <c r="Q12" s="882"/>
      <c r="R12" s="882">
        <v>3</v>
      </c>
      <c r="S12" s="882">
        <v>1</v>
      </c>
      <c r="T12" s="882">
        <v>2</v>
      </c>
      <c r="U12" s="882">
        <v>1</v>
      </c>
      <c r="V12" s="882"/>
      <c r="W12" s="884"/>
    </row>
    <row r="13" spans="1:23" ht="15.75" x14ac:dyDescent="0.25">
      <c r="A13" s="867">
        <v>3</v>
      </c>
      <c r="B13" s="945">
        <v>170301160016</v>
      </c>
      <c r="C13" s="873">
        <v>38</v>
      </c>
      <c r="D13" s="873"/>
      <c r="E13" s="873">
        <v>42</v>
      </c>
      <c r="F13" s="895"/>
      <c r="G13" s="888" t="s">
        <v>50</v>
      </c>
      <c r="H13" s="883">
        <v>3</v>
      </c>
      <c r="I13" s="882"/>
      <c r="J13" s="882"/>
      <c r="K13" s="882">
        <v>2</v>
      </c>
      <c r="L13" s="882">
        <v>2</v>
      </c>
      <c r="M13" s="882">
        <v>1</v>
      </c>
      <c r="N13" s="882"/>
      <c r="O13" s="882"/>
      <c r="P13" s="882"/>
      <c r="Q13" s="882"/>
      <c r="R13" s="882"/>
      <c r="S13" s="882"/>
      <c r="T13" s="882"/>
      <c r="U13" s="882"/>
      <c r="V13" s="882">
        <v>1</v>
      </c>
      <c r="W13" s="884"/>
    </row>
    <row r="14" spans="1:23" ht="15.75" x14ac:dyDescent="0.25">
      <c r="A14" s="867">
        <v>4</v>
      </c>
      <c r="B14" s="945">
        <v>170301160017</v>
      </c>
      <c r="C14" s="873">
        <v>40</v>
      </c>
      <c r="D14" s="873"/>
      <c r="E14" s="873">
        <v>38</v>
      </c>
      <c r="F14" s="895"/>
      <c r="G14" s="889" t="s">
        <v>51</v>
      </c>
      <c r="H14" s="883">
        <v>3</v>
      </c>
      <c r="I14" s="883">
        <v>2.5</v>
      </c>
      <c r="J14" s="883">
        <v>2.5</v>
      </c>
      <c r="K14" s="883">
        <v>1.5</v>
      </c>
      <c r="L14" s="883">
        <v>1.5</v>
      </c>
      <c r="M14" s="883">
        <v>2</v>
      </c>
      <c r="N14" s="883">
        <v>1.5</v>
      </c>
      <c r="O14" s="883"/>
      <c r="P14" s="883"/>
      <c r="Q14" s="883"/>
      <c r="R14" s="883">
        <v>2</v>
      </c>
      <c r="S14" s="883">
        <v>1.5</v>
      </c>
      <c r="T14" s="883">
        <v>1.5</v>
      </c>
      <c r="U14" s="883">
        <v>1.5</v>
      </c>
      <c r="V14" s="883">
        <v>2</v>
      </c>
      <c r="W14" s="884"/>
    </row>
    <row r="15" spans="1:23" ht="15.75" x14ac:dyDescent="0.25">
      <c r="A15" s="867">
        <v>5</v>
      </c>
      <c r="B15" s="945">
        <v>170301160020</v>
      </c>
      <c r="C15" s="873">
        <v>42</v>
      </c>
      <c r="D15" s="873"/>
      <c r="E15" s="873">
        <v>40</v>
      </c>
      <c r="F15" s="873"/>
      <c r="G15" s="935" t="s">
        <v>52</v>
      </c>
      <c r="H15" s="927">
        <v>2.3919000000000001</v>
      </c>
      <c r="I15" s="927">
        <v>1.9932500000000002</v>
      </c>
      <c r="J15" s="927">
        <v>1.9932500000000002</v>
      </c>
      <c r="K15" s="927">
        <v>1.1959500000000001</v>
      </c>
      <c r="L15" s="927">
        <v>1.1959500000000001</v>
      </c>
      <c r="M15" s="927">
        <v>1.5946</v>
      </c>
      <c r="N15" s="927">
        <v>1.1959500000000001</v>
      </c>
      <c r="O15" s="927"/>
      <c r="P15" s="927"/>
      <c r="Q15" s="927"/>
      <c r="R15" s="927">
        <v>1.5946</v>
      </c>
      <c r="S15" s="927">
        <v>1.1959500000000001</v>
      </c>
      <c r="T15" s="927">
        <v>1.1959500000000001</v>
      </c>
      <c r="U15" s="927">
        <v>1.1959500000000001</v>
      </c>
      <c r="V15" s="927">
        <v>1.5946</v>
      </c>
      <c r="W15" s="884"/>
    </row>
    <row r="16" spans="1:23" x14ac:dyDescent="0.25">
      <c r="A16" s="867">
        <v>6</v>
      </c>
      <c r="B16" s="945">
        <v>170301160021</v>
      </c>
      <c r="C16" s="873">
        <v>27</v>
      </c>
      <c r="D16" s="873"/>
      <c r="E16" s="873">
        <v>38</v>
      </c>
      <c r="F16" s="873"/>
      <c r="G16" s="917"/>
      <c r="H16" s="918"/>
      <c r="I16" s="918"/>
      <c r="J16" s="918"/>
      <c r="K16" s="918"/>
      <c r="L16" s="918"/>
      <c r="M16" s="918"/>
      <c r="N16" s="918"/>
      <c r="O16" s="918"/>
      <c r="P16" s="918"/>
      <c r="Q16" s="918"/>
      <c r="R16" s="918"/>
      <c r="S16" s="918"/>
      <c r="T16" s="918"/>
      <c r="U16" s="918"/>
      <c r="V16" s="918"/>
      <c r="W16" s="863"/>
    </row>
    <row r="17" spans="1:24" x14ac:dyDescent="0.25">
      <c r="A17" s="867">
        <v>7</v>
      </c>
      <c r="B17" s="945">
        <v>170301160029</v>
      </c>
      <c r="C17" s="873">
        <v>38</v>
      </c>
      <c r="D17" s="873"/>
      <c r="E17" s="873">
        <v>38</v>
      </c>
      <c r="F17" s="873"/>
      <c r="G17" s="863"/>
      <c r="H17" s="879"/>
      <c r="I17" s="879"/>
      <c r="J17" s="879"/>
      <c r="K17" s="879"/>
      <c r="L17" s="879"/>
      <c r="M17" s="879"/>
      <c r="N17" s="879"/>
      <c r="O17" s="879"/>
      <c r="P17" s="879"/>
      <c r="Q17" s="879"/>
      <c r="R17" s="879"/>
      <c r="S17" s="879"/>
      <c r="T17" s="879"/>
      <c r="U17" s="879"/>
      <c r="V17" s="879"/>
      <c r="W17" s="863"/>
      <c r="X17" s="863"/>
    </row>
    <row r="18" spans="1:24" x14ac:dyDescent="0.25">
      <c r="A18" s="867">
        <v>8</v>
      </c>
      <c r="B18" s="945">
        <v>170301160030</v>
      </c>
      <c r="C18" s="873">
        <v>38</v>
      </c>
      <c r="D18" s="873"/>
      <c r="E18" s="873">
        <v>38</v>
      </c>
      <c r="F18" s="873"/>
      <c r="G18" s="871"/>
      <c r="H18" s="884"/>
      <c r="I18" s="884"/>
      <c r="J18" s="884"/>
      <c r="K18" s="884"/>
      <c r="L18" s="884"/>
      <c r="M18" s="884"/>
      <c r="N18" s="884"/>
      <c r="O18" s="884"/>
      <c r="P18" s="884"/>
      <c r="Q18" s="879"/>
      <c r="R18" s="879"/>
      <c r="S18" s="879"/>
      <c r="T18" s="879"/>
      <c r="U18" s="879"/>
      <c r="V18" s="879"/>
      <c r="W18" s="879"/>
      <c r="X18" s="863"/>
    </row>
    <row r="19" spans="1:24" x14ac:dyDescent="0.25">
      <c r="A19" s="867">
        <v>9</v>
      </c>
      <c r="B19" s="945">
        <v>170301160032</v>
      </c>
      <c r="C19" s="873">
        <v>43</v>
      </c>
      <c r="D19" s="873"/>
      <c r="E19" s="873">
        <v>45</v>
      </c>
      <c r="F19" s="873"/>
      <c r="G19" s="871"/>
      <c r="H19" s="884"/>
      <c r="I19" s="884"/>
      <c r="J19" s="884"/>
      <c r="K19" s="865"/>
      <c r="L19" s="865"/>
      <c r="M19" s="865"/>
      <c r="N19" s="865"/>
      <c r="O19" s="865"/>
      <c r="P19" s="865"/>
      <c r="Q19" s="863"/>
      <c r="R19" s="863"/>
      <c r="S19" s="863"/>
      <c r="T19" s="863"/>
      <c r="U19" s="863"/>
      <c r="V19" s="863"/>
      <c r="W19" s="879"/>
      <c r="X19" s="863"/>
    </row>
    <row r="20" spans="1:24" x14ac:dyDescent="0.25">
      <c r="A20" s="867">
        <v>10</v>
      </c>
      <c r="B20" s="945">
        <v>170301160033</v>
      </c>
      <c r="C20" s="873">
        <v>2</v>
      </c>
      <c r="D20" s="873"/>
      <c r="E20" s="873">
        <v>0</v>
      </c>
      <c r="F20" s="873"/>
      <c r="G20" s="871"/>
      <c r="H20" s="937"/>
      <c r="I20" s="938"/>
      <c r="J20" s="939"/>
      <c r="K20" s="914"/>
      <c r="L20" s="865"/>
      <c r="M20" s="865"/>
      <c r="N20" s="865"/>
      <c r="O20" s="865"/>
      <c r="P20" s="865"/>
      <c r="Q20" s="863"/>
      <c r="R20" s="863"/>
      <c r="S20" s="863"/>
      <c r="T20" s="863"/>
      <c r="U20" s="863"/>
      <c r="V20" s="863"/>
      <c r="W20" s="863"/>
      <c r="X20" s="863"/>
    </row>
    <row r="21" spans="1:24" x14ac:dyDescent="0.25">
      <c r="A21" s="867">
        <v>11</v>
      </c>
      <c r="B21" s="945">
        <v>170301160034</v>
      </c>
      <c r="C21" s="873">
        <v>42</v>
      </c>
      <c r="D21" s="873"/>
      <c r="E21" s="873">
        <v>43</v>
      </c>
      <c r="F21" s="873"/>
      <c r="G21" s="863"/>
      <c r="H21" s="940"/>
      <c r="I21" s="942"/>
      <c r="J21" s="942"/>
      <c r="K21" s="863"/>
      <c r="L21" s="863"/>
      <c r="M21" s="899"/>
      <c r="N21" s="899"/>
      <c r="O21" s="899"/>
      <c r="P21" s="899"/>
      <c r="Q21" s="899"/>
      <c r="R21" s="863"/>
      <c r="S21" s="863"/>
      <c r="T21" s="863"/>
      <c r="U21" s="863"/>
      <c r="V21" s="863"/>
      <c r="W21" s="863"/>
      <c r="X21" s="863"/>
    </row>
    <row r="22" spans="1:24" x14ac:dyDescent="0.25">
      <c r="A22" s="867">
        <v>12</v>
      </c>
      <c r="B22" s="945">
        <v>170301160035</v>
      </c>
      <c r="C22" s="873">
        <v>44</v>
      </c>
      <c r="D22" s="873"/>
      <c r="E22" s="873">
        <v>45</v>
      </c>
      <c r="F22" s="873"/>
      <c r="G22" s="863"/>
      <c r="H22" s="941"/>
      <c r="I22" s="942"/>
      <c r="J22" s="942"/>
      <c r="K22" s="863"/>
      <c r="L22" s="863"/>
      <c r="M22" s="899"/>
      <c r="N22" s="899"/>
      <c r="O22" s="899"/>
      <c r="P22" s="899"/>
      <c r="Q22" s="899"/>
      <c r="R22" s="863"/>
      <c r="S22" s="863"/>
      <c r="T22" s="863"/>
      <c r="U22" s="863"/>
      <c r="V22" s="863"/>
      <c r="W22" s="863"/>
      <c r="X22" s="863"/>
    </row>
    <row r="23" spans="1:24" x14ac:dyDescent="0.25">
      <c r="A23" s="867">
        <v>13</v>
      </c>
      <c r="B23" s="945">
        <v>170301160037</v>
      </c>
      <c r="C23" s="873">
        <v>44</v>
      </c>
      <c r="D23" s="873"/>
      <c r="E23" s="873">
        <v>45</v>
      </c>
      <c r="F23" s="873"/>
      <c r="G23" s="863"/>
      <c r="H23" s="943"/>
      <c r="I23" s="937"/>
      <c r="J23" s="937"/>
      <c r="K23" s="884"/>
      <c r="L23" s="884"/>
      <c r="M23" s="884"/>
      <c r="N23" s="914"/>
      <c r="O23" s="914"/>
      <c r="P23" s="914"/>
      <c r="Q23" s="914"/>
      <c r="R23" s="914"/>
      <c r="S23" s="884"/>
      <c r="T23" s="884"/>
      <c r="U23" s="884"/>
      <c r="V23" s="884"/>
      <c r="W23" s="884"/>
      <c r="X23" s="884"/>
    </row>
    <row r="24" spans="1:24" x14ac:dyDescent="0.25">
      <c r="A24" s="867">
        <v>14</v>
      </c>
      <c r="B24" s="945">
        <v>170301160039</v>
      </c>
      <c r="C24" s="873">
        <v>0</v>
      </c>
      <c r="D24" s="873"/>
      <c r="E24" s="873">
        <v>0</v>
      </c>
      <c r="F24" s="873"/>
      <c r="G24" s="863"/>
      <c r="H24" s="863"/>
      <c r="I24" s="916"/>
      <c r="J24" s="916"/>
      <c r="K24" s="916"/>
      <c r="L24" s="916"/>
      <c r="M24" s="916"/>
      <c r="N24" s="916"/>
      <c r="O24" s="916"/>
      <c r="P24" s="916"/>
      <c r="Q24" s="916"/>
      <c r="R24" s="916"/>
      <c r="S24" s="916"/>
      <c r="T24" s="916"/>
      <c r="U24" s="916"/>
      <c r="V24" s="916"/>
      <c r="W24" s="884"/>
      <c r="X24" s="884"/>
    </row>
    <row r="25" spans="1:24" ht="15.75" x14ac:dyDescent="0.25">
      <c r="A25" s="867">
        <v>15</v>
      </c>
      <c r="B25" s="945">
        <v>170301160040</v>
      </c>
      <c r="C25" s="873">
        <v>42</v>
      </c>
      <c r="D25" s="878"/>
      <c r="E25" s="873">
        <v>35</v>
      </c>
      <c r="F25" s="878"/>
      <c r="G25" s="915"/>
      <c r="H25" s="916"/>
      <c r="I25" s="916"/>
      <c r="J25" s="916"/>
      <c r="K25" s="916"/>
      <c r="L25" s="916"/>
      <c r="M25" s="916"/>
      <c r="N25" s="916"/>
      <c r="O25" s="916"/>
      <c r="P25" s="916"/>
      <c r="Q25" s="916"/>
      <c r="R25" s="916"/>
      <c r="S25" s="916"/>
      <c r="T25" s="916"/>
      <c r="U25" s="916"/>
      <c r="V25" s="916"/>
      <c r="W25" s="884"/>
      <c r="X25" s="884"/>
    </row>
    <row r="26" spans="1:24" ht="15.75" x14ac:dyDescent="0.25">
      <c r="A26" s="867">
        <v>16</v>
      </c>
      <c r="B26" s="945">
        <v>170301160041</v>
      </c>
      <c r="C26" s="873">
        <v>44</v>
      </c>
      <c r="D26" s="873"/>
      <c r="E26" s="873">
        <v>36</v>
      </c>
      <c r="F26" s="873"/>
      <c r="G26" s="915"/>
      <c r="H26" s="916"/>
      <c r="I26" s="916"/>
      <c r="J26" s="916"/>
      <c r="K26" s="916"/>
      <c r="L26" s="916"/>
      <c r="M26" s="916"/>
      <c r="N26" s="916"/>
      <c r="O26" s="916"/>
      <c r="P26" s="916"/>
      <c r="Q26" s="916"/>
      <c r="R26" s="916"/>
      <c r="S26" s="916"/>
      <c r="T26" s="916"/>
      <c r="U26" s="916"/>
      <c r="V26" s="916"/>
      <c r="W26" s="884"/>
      <c r="X26" s="884"/>
    </row>
    <row r="27" spans="1:24" ht="15.75" x14ac:dyDescent="0.25">
      <c r="A27" s="867">
        <v>17</v>
      </c>
      <c r="B27" s="945">
        <v>170301160044</v>
      </c>
      <c r="C27" s="873">
        <v>39</v>
      </c>
      <c r="D27" s="873"/>
      <c r="E27" s="873">
        <v>40</v>
      </c>
      <c r="F27" s="873"/>
      <c r="G27" s="915"/>
      <c r="H27" s="916"/>
      <c r="I27" s="916"/>
      <c r="J27" s="916"/>
      <c r="K27" s="916"/>
      <c r="L27" s="916"/>
      <c r="M27" s="916"/>
      <c r="N27" s="916"/>
      <c r="O27" s="916"/>
      <c r="P27" s="916"/>
      <c r="Q27" s="916"/>
      <c r="R27" s="916"/>
      <c r="S27" s="916"/>
      <c r="T27" s="916"/>
      <c r="U27" s="916"/>
      <c r="V27" s="916"/>
      <c r="W27" s="884"/>
      <c r="X27" s="884"/>
    </row>
    <row r="28" spans="1:24" ht="15.75" x14ac:dyDescent="0.25">
      <c r="A28" s="867">
        <v>18</v>
      </c>
      <c r="B28" s="945">
        <v>170301160045</v>
      </c>
      <c r="C28" s="873">
        <v>45</v>
      </c>
      <c r="D28" s="873"/>
      <c r="E28" s="873">
        <v>48</v>
      </c>
      <c r="F28" s="873"/>
      <c r="G28" s="915"/>
      <c r="H28" s="916"/>
      <c r="I28" s="916"/>
      <c r="J28" s="916"/>
      <c r="K28" s="916"/>
      <c r="L28" s="916"/>
      <c r="M28" s="916"/>
      <c r="N28" s="916"/>
      <c r="O28" s="916"/>
      <c r="P28" s="916"/>
      <c r="Q28" s="916"/>
      <c r="R28" s="916"/>
      <c r="S28" s="916"/>
      <c r="T28" s="916"/>
      <c r="U28" s="916"/>
      <c r="V28" s="916"/>
      <c r="W28" s="884"/>
      <c r="X28" s="884"/>
    </row>
    <row r="29" spans="1:24" ht="15.75" x14ac:dyDescent="0.25">
      <c r="A29" s="867">
        <v>19</v>
      </c>
      <c r="B29" s="945">
        <v>170301160049</v>
      </c>
      <c r="C29" s="873">
        <v>35</v>
      </c>
      <c r="D29" s="873"/>
      <c r="E29" s="873">
        <v>39</v>
      </c>
      <c r="F29" s="873"/>
      <c r="G29" s="915"/>
      <c r="H29" s="916"/>
      <c r="I29" s="916"/>
      <c r="J29" s="916"/>
      <c r="K29" s="916"/>
      <c r="L29" s="916"/>
      <c r="M29" s="916"/>
      <c r="N29" s="916"/>
      <c r="O29" s="916"/>
      <c r="P29" s="916"/>
      <c r="Q29" s="916"/>
      <c r="R29" s="916"/>
      <c r="S29" s="916"/>
      <c r="T29" s="916"/>
      <c r="U29" s="916"/>
      <c r="V29" s="916"/>
      <c r="W29" s="884"/>
      <c r="X29" s="884"/>
    </row>
    <row r="30" spans="1:24" ht="15.75" x14ac:dyDescent="0.25">
      <c r="A30" s="867">
        <v>20</v>
      </c>
      <c r="B30" s="945">
        <v>170301160050</v>
      </c>
      <c r="C30" s="873">
        <v>24</v>
      </c>
      <c r="D30" s="873"/>
      <c r="E30" s="873">
        <v>35</v>
      </c>
      <c r="F30" s="873"/>
      <c r="G30" s="915"/>
      <c r="H30" s="916"/>
      <c r="I30" s="916"/>
      <c r="J30" s="916"/>
      <c r="K30" s="916"/>
      <c r="L30" s="916"/>
      <c r="M30" s="916"/>
      <c r="N30" s="916"/>
      <c r="O30" s="916"/>
      <c r="P30" s="916"/>
      <c r="Q30" s="916"/>
      <c r="R30" s="916"/>
      <c r="S30" s="916"/>
      <c r="T30" s="916"/>
      <c r="U30" s="916"/>
      <c r="V30" s="916"/>
      <c r="W30" s="884"/>
      <c r="X30" s="884"/>
    </row>
    <row r="31" spans="1:24" ht="15.75" x14ac:dyDescent="0.25">
      <c r="A31" s="867">
        <v>21</v>
      </c>
      <c r="B31" s="945">
        <v>170301160052</v>
      </c>
      <c r="C31" s="873">
        <v>40</v>
      </c>
      <c r="D31" s="873"/>
      <c r="E31" s="873">
        <v>40</v>
      </c>
      <c r="F31" s="873"/>
      <c r="G31" s="915"/>
      <c r="H31" s="916"/>
      <c r="I31" s="916"/>
      <c r="J31" s="916"/>
      <c r="K31" s="916"/>
      <c r="L31" s="916"/>
      <c r="M31" s="916"/>
      <c r="N31" s="916"/>
      <c r="O31" s="916"/>
      <c r="P31" s="916"/>
      <c r="Q31" s="916"/>
      <c r="R31" s="916"/>
      <c r="S31" s="916"/>
      <c r="T31" s="916"/>
      <c r="U31" s="916"/>
      <c r="V31" s="916"/>
      <c r="W31" s="884"/>
      <c r="X31" s="884"/>
    </row>
    <row r="32" spans="1:24" ht="15.75" x14ac:dyDescent="0.25">
      <c r="A32" s="867">
        <v>22</v>
      </c>
      <c r="B32" s="945">
        <v>170301160053</v>
      </c>
      <c r="C32" s="873">
        <v>33</v>
      </c>
      <c r="D32" s="873"/>
      <c r="E32" s="873">
        <v>39</v>
      </c>
      <c r="F32" s="873"/>
      <c r="G32" s="915"/>
      <c r="H32" s="916"/>
      <c r="I32" s="916"/>
      <c r="J32" s="916"/>
      <c r="K32" s="916"/>
      <c r="L32" s="916"/>
      <c r="M32" s="916"/>
      <c r="N32" s="916"/>
      <c r="O32" s="916"/>
      <c r="P32" s="916"/>
      <c r="Q32" s="916"/>
      <c r="R32" s="916"/>
      <c r="S32" s="916"/>
      <c r="T32" s="916"/>
      <c r="U32" s="916"/>
      <c r="V32" s="916"/>
      <c r="W32" s="884"/>
      <c r="X32" s="884"/>
    </row>
    <row r="33" spans="1:24" ht="15.75" x14ac:dyDescent="0.25">
      <c r="A33" s="867">
        <v>23</v>
      </c>
      <c r="B33" s="945">
        <v>170301160056</v>
      </c>
      <c r="C33" s="873">
        <v>0</v>
      </c>
      <c r="D33" s="873"/>
      <c r="E33" s="873">
        <v>0</v>
      </c>
      <c r="F33" s="873"/>
      <c r="G33" s="915"/>
      <c r="H33" s="916"/>
      <c r="I33" s="916"/>
      <c r="J33" s="916"/>
      <c r="K33" s="916"/>
      <c r="L33" s="916"/>
      <c r="M33" s="916"/>
      <c r="N33" s="916"/>
      <c r="O33" s="916"/>
      <c r="P33" s="916"/>
      <c r="Q33" s="916"/>
      <c r="R33" s="916"/>
      <c r="S33" s="916"/>
      <c r="T33" s="916"/>
      <c r="U33" s="916"/>
      <c r="V33" s="916"/>
      <c r="W33" s="884"/>
      <c r="X33" s="884"/>
    </row>
    <row r="34" spans="1:24" ht="15.75" x14ac:dyDescent="0.25">
      <c r="A34" s="867">
        <v>24</v>
      </c>
      <c r="B34" s="945">
        <v>170301160058</v>
      </c>
      <c r="C34" s="873">
        <v>40</v>
      </c>
      <c r="D34" s="873"/>
      <c r="E34" s="873">
        <v>43</v>
      </c>
      <c r="F34" s="873"/>
      <c r="G34" s="915"/>
      <c r="H34" s="916"/>
      <c r="I34" s="916"/>
      <c r="J34" s="916"/>
      <c r="K34" s="916"/>
      <c r="L34" s="916"/>
      <c r="M34" s="916"/>
      <c r="N34" s="916"/>
      <c r="O34" s="916"/>
      <c r="P34" s="916"/>
      <c r="Q34" s="916"/>
      <c r="R34" s="916"/>
      <c r="S34" s="916"/>
      <c r="T34" s="916"/>
      <c r="U34" s="916"/>
      <c r="V34" s="916"/>
      <c r="W34" s="916"/>
      <c r="X34" s="884"/>
    </row>
    <row r="35" spans="1:24" x14ac:dyDescent="0.25">
      <c r="A35" s="867">
        <v>25</v>
      </c>
      <c r="B35" s="945">
        <v>170301161059</v>
      </c>
      <c r="C35" s="873">
        <v>35</v>
      </c>
      <c r="D35" s="873"/>
      <c r="E35" s="873">
        <v>39</v>
      </c>
      <c r="F35" s="873"/>
      <c r="G35" s="917"/>
      <c r="H35" s="918"/>
      <c r="I35" s="918"/>
      <c r="J35" s="918"/>
      <c r="K35" s="918"/>
      <c r="L35" s="918"/>
      <c r="M35" s="918"/>
      <c r="N35" s="918"/>
      <c r="O35" s="918"/>
      <c r="P35" s="918"/>
      <c r="Q35" s="918"/>
      <c r="R35" s="918"/>
      <c r="S35" s="918"/>
      <c r="T35" s="918"/>
      <c r="U35" s="918"/>
      <c r="V35" s="918"/>
      <c r="W35" s="884"/>
      <c r="X35" s="884"/>
    </row>
    <row r="36" spans="1:24" x14ac:dyDescent="0.25">
      <c r="A36" s="867">
        <v>26</v>
      </c>
      <c r="B36" s="945">
        <v>170301161060</v>
      </c>
      <c r="C36" s="873">
        <v>36</v>
      </c>
      <c r="D36" s="873"/>
      <c r="E36" s="873">
        <v>39</v>
      </c>
      <c r="F36" s="873"/>
      <c r="G36" s="913"/>
      <c r="H36" s="884"/>
      <c r="I36" s="884"/>
      <c r="J36" s="884"/>
      <c r="K36" s="884"/>
      <c r="L36" s="884"/>
      <c r="M36" s="884"/>
      <c r="N36" s="884"/>
      <c r="O36" s="884"/>
      <c r="P36" s="884"/>
      <c r="Q36" s="884"/>
      <c r="R36" s="884"/>
      <c r="S36" s="884"/>
      <c r="T36" s="884"/>
      <c r="U36" s="884"/>
      <c r="V36" s="884"/>
      <c r="W36" s="884"/>
      <c r="X36" s="884"/>
    </row>
    <row r="37" spans="1:24" x14ac:dyDescent="0.25">
      <c r="A37" s="867">
        <v>27</v>
      </c>
      <c r="B37" s="945">
        <v>170301161061</v>
      </c>
      <c r="C37" s="873">
        <v>33</v>
      </c>
      <c r="D37" s="873"/>
      <c r="E37" s="873">
        <v>39</v>
      </c>
      <c r="F37" s="873"/>
      <c r="G37" s="913"/>
      <c r="H37" s="884"/>
      <c r="I37" s="884"/>
      <c r="J37" s="884"/>
      <c r="K37" s="884"/>
      <c r="L37" s="884"/>
      <c r="M37" s="884"/>
      <c r="N37" s="884"/>
      <c r="O37" s="884"/>
      <c r="P37" s="884"/>
      <c r="Q37" s="884"/>
      <c r="R37" s="884"/>
      <c r="S37" s="884"/>
      <c r="T37" s="884"/>
      <c r="U37" s="884"/>
      <c r="V37" s="884"/>
      <c r="W37" s="884"/>
      <c r="X37" s="884"/>
    </row>
    <row r="38" spans="1:24" ht="15.75" x14ac:dyDescent="0.25">
      <c r="A38" s="867">
        <v>28</v>
      </c>
      <c r="B38" s="945">
        <v>170301161063</v>
      </c>
      <c r="C38" s="873">
        <v>0</v>
      </c>
      <c r="D38" s="873"/>
      <c r="E38" s="873">
        <v>0</v>
      </c>
      <c r="F38" s="873"/>
      <c r="G38" s="915"/>
      <c r="H38" s="916"/>
      <c r="I38" s="916"/>
      <c r="J38" s="916"/>
      <c r="K38" s="916"/>
      <c r="L38" s="916"/>
      <c r="M38" s="916"/>
      <c r="N38" s="916"/>
      <c r="O38" s="916"/>
      <c r="P38" s="916"/>
      <c r="Q38" s="916"/>
      <c r="R38" s="916"/>
      <c r="S38" s="916"/>
      <c r="T38" s="916"/>
      <c r="U38" s="916"/>
      <c r="V38" s="916"/>
      <c r="W38" s="884"/>
      <c r="X38" s="884"/>
    </row>
    <row r="39" spans="1:24" ht="15.75" x14ac:dyDescent="0.25">
      <c r="A39" s="867">
        <v>29</v>
      </c>
      <c r="B39" s="945">
        <v>170301161064</v>
      </c>
      <c r="C39" s="873">
        <v>41</v>
      </c>
      <c r="D39" s="873"/>
      <c r="E39" s="873">
        <v>39</v>
      </c>
      <c r="F39" s="873"/>
      <c r="G39" s="915"/>
      <c r="H39" s="916"/>
      <c r="I39" s="916"/>
      <c r="J39" s="916"/>
      <c r="K39" s="916"/>
      <c r="L39" s="916"/>
      <c r="M39" s="916"/>
      <c r="N39" s="916"/>
      <c r="O39" s="916"/>
      <c r="P39" s="916"/>
      <c r="Q39" s="916"/>
      <c r="R39" s="916"/>
      <c r="S39" s="916"/>
      <c r="T39" s="916"/>
      <c r="U39" s="916"/>
      <c r="V39" s="916"/>
      <c r="W39" s="884"/>
      <c r="X39" s="884"/>
    </row>
    <row r="40" spans="1:24" ht="15.75" x14ac:dyDescent="0.25">
      <c r="A40" s="867">
        <v>30</v>
      </c>
      <c r="B40" s="945">
        <v>170301161065</v>
      </c>
      <c r="C40" s="873">
        <v>37</v>
      </c>
      <c r="D40" s="873"/>
      <c r="E40" s="873">
        <v>37</v>
      </c>
      <c r="F40" s="873"/>
      <c r="G40" s="915"/>
      <c r="H40" s="916"/>
      <c r="I40" s="916"/>
      <c r="J40" s="916"/>
      <c r="K40" s="916"/>
      <c r="L40" s="916"/>
      <c r="M40" s="916"/>
      <c r="N40" s="916"/>
      <c r="O40" s="916"/>
      <c r="P40" s="916"/>
      <c r="Q40" s="916"/>
      <c r="R40" s="916"/>
      <c r="S40" s="916"/>
      <c r="T40" s="916"/>
      <c r="U40" s="916"/>
      <c r="V40" s="916"/>
      <c r="W40" s="884"/>
      <c r="X40" s="884"/>
    </row>
    <row r="41" spans="1:24" ht="15.75" x14ac:dyDescent="0.25">
      <c r="A41" s="867">
        <v>31</v>
      </c>
      <c r="B41" s="945">
        <v>170301161067</v>
      </c>
      <c r="C41" s="873">
        <v>11</v>
      </c>
      <c r="D41" s="873"/>
      <c r="E41" s="873">
        <v>0</v>
      </c>
      <c r="F41" s="873"/>
      <c r="G41" s="915"/>
      <c r="H41" s="916"/>
      <c r="I41" s="916"/>
      <c r="J41" s="916"/>
      <c r="K41" s="916"/>
      <c r="L41" s="916"/>
      <c r="M41" s="916"/>
      <c r="N41" s="916"/>
      <c r="O41" s="916"/>
      <c r="P41" s="916"/>
      <c r="Q41" s="916"/>
      <c r="R41" s="916"/>
      <c r="S41" s="916"/>
      <c r="T41" s="916"/>
      <c r="U41" s="916"/>
      <c r="V41" s="916"/>
      <c r="W41" s="884"/>
      <c r="X41" s="884"/>
    </row>
    <row r="42" spans="1:24" ht="15.75" x14ac:dyDescent="0.25">
      <c r="A42" s="867">
        <v>32</v>
      </c>
      <c r="B42" s="945">
        <v>170301161068</v>
      </c>
      <c r="C42" s="873">
        <v>40</v>
      </c>
      <c r="D42" s="873"/>
      <c r="E42" s="873">
        <v>48</v>
      </c>
      <c r="F42" s="873"/>
      <c r="G42" s="915"/>
      <c r="H42" s="916"/>
      <c r="I42" s="916"/>
      <c r="J42" s="916"/>
      <c r="K42" s="916"/>
      <c r="L42" s="916"/>
      <c r="M42" s="916"/>
      <c r="N42" s="916"/>
      <c r="O42" s="916"/>
      <c r="P42" s="916"/>
      <c r="Q42" s="916"/>
      <c r="R42" s="916"/>
      <c r="S42" s="916"/>
      <c r="T42" s="916"/>
      <c r="U42" s="916"/>
      <c r="V42" s="916"/>
      <c r="W42" s="884"/>
      <c r="X42" s="884"/>
    </row>
    <row r="43" spans="1:24" ht="15.75" x14ac:dyDescent="0.25">
      <c r="A43" s="867">
        <v>33</v>
      </c>
      <c r="B43" s="945">
        <v>170301161069</v>
      </c>
      <c r="C43" s="873">
        <v>37</v>
      </c>
      <c r="D43" s="873"/>
      <c r="E43" s="873">
        <v>39</v>
      </c>
      <c r="F43" s="873"/>
      <c r="G43" s="915"/>
      <c r="H43" s="916"/>
      <c r="I43" s="916"/>
      <c r="J43" s="916"/>
      <c r="K43" s="916"/>
      <c r="L43" s="916"/>
      <c r="M43" s="916"/>
      <c r="N43" s="916"/>
      <c r="O43" s="916"/>
      <c r="P43" s="916"/>
      <c r="Q43" s="916"/>
      <c r="R43" s="916"/>
      <c r="S43" s="916"/>
      <c r="T43" s="916"/>
      <c r="U43" s="916"/>
      <c r="V43" s="916"/>
      <c r="W43" s="884"/>
      <c r="X43" s="884"/>
    </row>
    <row r="44" spans="1:24" ht="15.75" x14ac:dyDescent="0.25">
      <c r="A44" s="867">
        <v>34</v>
      </c>
      <c r="B44" s="945">
        <v>170301161071</v>
      </c>
      <c r="C44" s="873">
        <v>45</v>
      </c>
      <c r="D44" s="873"/>
      <c r="E44" s="873">
        <v>43</v>
      </c>
      <c r="F44" s="873"/>
      <c r="G44" s="915"/>
      <c r="H44" s="916"/>
      <c r="I44" s="916"/>
      <c r="J44" s="916"/>
      <c r="K44" s="916"/>
      <c r="L44" s="916"/>
      <c r="M44" s="916"/>
      <c r="N44" s="916"/>
      <c r="O44" s="916"/>
      <c r="P44" s="916"/>
      <c r="Q44" s="916"/>
      <c r="R44" s="916"/>
      <c r="S44" s="916"/>
      <c r="T44" s="916"/>
      <c r="U44" s="916"/>
      <c r="V44" s="916"/>
      <c r="W44" s="884"/>
      <c r="X44" s="884"/>
    </row>
    <row r="45" spans="1:24" ht="15.75" x14ac:dyDescent="0.25">
      <c r="A45" s="867">
        <v>35</v>
      </c>
      <c r="B45" s="945">
        <v>170301161072</v>
      </c>
      <c r="C45" s="873">
        <v>35</v>
      </c>
      <c r="D45" s="873"/>
      <c r="E45" s="873">
        <v>38</v>
      </c>
      <c r="F45" s="873"/>
      <c r="G45" s="915"/>
      <c r="H45" s="916"/>
      <c r="I45" s="916"/>
      <c r="J45" s="916"/>
      <c r="K45" s="916"/>
      <c r="L45" s="916"/>
      <c r="M45" s="916"/>
      <c r="N45" s="916"/>
      <c r="O45" s="916"/>
      <c r="P45" s="916"/>
      <c r="Q45" s="916"/>
      <c r="R45" s="916"/>
      <c r="S45" s="916"/>
      <c r="T45" s="916"/>
      <c r="U45" s="916"/>
      <c r="V45" s="916"/>
      <c r="W45" s="884"/>
      <c r="X45" s="884"/>
    </row>
    <row r="46" spans="1:24" ht="15.75" x14ac:dyDescent="0.25">
      <c r="A46" s="867">
        <v>36</v>
      </c>
      <c r="B46" s="945">
        <v>170301161073</v>
      </c>
      <c r="C46" s="873">
        <v>42</v>
      </c>
      <c r="D46" s="873"/>
      <c r="E46" s="873">
        <v>44</v>
      </c>
      <c r="F46" s="873"/>
      <c r="G46" s="915"/>
      <c r="H46" s="916"/>
      <c r="I46" s="916"/>
      <c r="J46" s="916"/>
      <c r="K46" s="916"/>
      <c r="L46" s="916"/>
      <c r="M46" s="916"/>
      <c r="N46" s="916"/>
      <c r="O46" s="916"/>
      <c r="P46" s="916"/>
      <c r="Q46" s="916"/>
      <c r="R46" s="916"/>
      <c r="S46" s="916"/>
      <c r="T46" s="916"/>
      <c r="U46" s="916"/>
      <c r="V46" s="916"/>
      <c r="W46" s="884"/>
      <c r="X46" s="884"/>
    </row>
    <row r="47" spans="1:24" ht="15.75" x14ac:dyDescent="0.25">
      <c r="A47" s="867">
        <v>37</v>
      </c>
      <c r="B47" s="945">
        <v>170301161074</v>
      </c>
      <c r="C47" s="873">
        <v>14</v>
      </c>
      <c r="D47" s="873"/>
      <c r="E47" s="873">
        <v>0</v>
      </c>
      <c r="F47" s="873"/>
      <c r="G47" s="915"/>
      <c r="H47" s="916"/>
      <c r="I47" s="916"/>
      <c r="J47" s="916"/>
      <c r="K47" s="916"/>
      <c r="L47" s="916"/>
      <c r="M47" s="916"/>
      <c r="N47" s="916"/>
      <c r="O47" s="916"/>
      <c r="P47" s="916"/>
      <c r="Q47" s="916"/>
      <c r="R47" s="916"/>
      <c r="S47" s="916"/>
      <c r="T47" s="916"/>
      <c r="U47" s="916"/>
      <c r="V47" s="916"/>
      <c r="W47" s="884"/>
      <c r="X47" s="884"/>
    </row>
    <row r="48" spans="1:24" ht="15.75" x14ac:dyDescent="0.25">
      <c r="A48" s="863"/>
      <c r="B48" s="877"/>
      <c r="C48" s="931"/>
      <c r="D48" s="931"/>
      <c r="E48" s="933"/>
      <c r="F48" s="931"/>
      <c r="G48" s="915"/>
      <c r="H48" s="916"/>
      <c r="I48" s="916"/>
      <c r="J48" s="916"/>
      <c r="K48" s="916"/>
      <c r="L48" s="916"/>
      <c r="M48" s="916"/>
      <c r="N48" s="916"/>
      <c r="O48" s="916"/>
      <c r="P48" s="916"/>
      <c r="Q48" s="916"/>
      <c r="R48" s="916"/>
      <c r="S48" s="916"/>
      <c r="T48" s="916"/>
      <c r="U48" s="916"/>
      <c r="V48" s="916"/>
      <c r="W48" s="884"/>
      <c r="X48" s="884"/>
    </row>
    <row r="49" spans="2:24" x14ac:dyDescent="0.25">
      <c r="B49" s="877"/>
      <c r="C49" s="931"/>
      <c r="D49" s="931"/>
      <c r="E49" s="933"/>
      <c r="F49" s="931"/>
      <c r="G49" s="917"/>
      <c r="H49" s="918"/>
      <c r="I49" s="918"/>
      <c r="J49" s="918"/>
      <c r="K49" s="918"/>
      <c r="L49" s="918"/>
      <c r="M49" s="918"/>
      <c r="N49" s="918"/>
      <c r="O49" s="918"/>
      <c r="P49" s="918"/>
      <c r="Q49" s="918"/>
      <c r="R49" s="918"/>
      <c r="S49" s="918"/>
      <c r="T49" s="918"/>
      <c r="U49" s="918"/>
      <c r="V49" s="918"/>
      <c r="W49" s="884"/>
      <c r="X49" s="884"/>
    </row>
    <row r="50" spans="2:24" x14ac:dyDescent="0.25">
      <c r="B50" s="877"/>
      <c r="C50" s="931"/>
      <c r="D50" s="931"/>
      <c r="E50" s="933"/>
      <c r="F50" s="931"/>
      <c r="G50" s="913"/>
      <c r="H50" s="884"/>
      <c r="I50" s="884"/>
      <c r="J50" s="884"/>
      <c r="K50" s="884"/>
      <c r="L50" s="884"/>
      <c r="M50" s="884"/>
      <c r="N50" s="884"/>
      <c r="O50" s="884"/>
      <c r="P50" s="884"/>
      <c r="Q50" s="884"/>
      <c r="R50" s="884"/>
      <c r="S50" s="884"/>
      <c r="T50" s="884"/>
      <c r="U50" s="884"/>
      <c r="V50" s="884"/>
      <c r="W50" s="884"/>
      <c r="X50" s="884"/>
    </row>
    <row r="51" spans="2:24" x14ac:dyDescent="0.25">
      <c r="B51" s="877"/>
      <c r="C51" s="931"/>
      <c r="D51" s="931"/>
      <c r="E51" s="933"/>
      <c r="F51" s="931"/>
      <c r="G51" s="913"/>
      <c r="H51" s="884"/>
      <c r="I51" s="884"/>
      <c r="J51" s="884"/>
      <c r="K51" s="884"/>
      <c r="L51" s="884"/>
      <c r="M51" s="884"/>
      <c r="N51" s="884"/>
      <c r="O51" s="884"/>
      <c r="P51" s="884"/>
      <c r="Q51" s="884"/>
      <c r="R51" s="884"/>
      <c r="S51" s="884"/>
      <c r="T51" s="884"/>
      <c r="U51" s="884"/>
      <c r="V51" s="884"/>
      <c r="W51" s="884"/>
      <c r="X51" s="884"/>
    </row>
    <row r="52" spans="2:24" ht="15.75" x14ac:dyDescent="0.25">
      <c r="B52" s="877"/>
      <c r="C52" s="932"/>
      <c r="D52" s="932"/>
      <c r="E52" s="934"/>
      <c r="F52" s="932"/>
      <c r="G52" s="915"/>
      <c r="H52" s="916"/>
      <c r="I52" s="916"/>
      <c r="J52" s="916"/>
      <c r="K52" s="916"/>
      <c r="L52" s="916"/>
      <c r="M52" s="916"/>
      <c r="N52" s="916"/>
      <c r="O52" s="916"/>
      <c r="P52" s="916"/>
      <c r="Q52" s="916"/>
      <c r="R52" s="916"/>
      <c r="S52" s="916"/>
      <c r="T52" s="916"/>
      <c r="U52" s="916"/>
      <c r="V52" s="916"/>
      <c r="W52" s="884"/>
      <c r="X52" s="884"/>
    </row>
    <row r="53" spans="2:24" ht="15.75" x14ac:dyDescent="0.25">
      <c r="B53" s="877"/>
      <c r="C53" s="932"/>
      <c r="D53" s="932"/>
      <c r="E53" s="934"/>
      <c r="F53" s="932"/>
      <c r="G53" s="915"/>
      <c r="H53" s="916"/>
      <c r="I53" s="916"/>
      <c r="J53" s="916"/>
      <c r="K53" s="916"/>
      <c r="L53" s="916"/>
      <c r="M53" s="916"/>
      <c r="N53" s="916"/>
      <c r="O53" s="916"/>
      <c r="P53" s="916"/>
      <c r="Q53" s="916"/>
      <c r="R53" s="916"/>
      <c r="S53" s="916"/>
      <c r="T53" s="916"/>
      <c r="U53" s="916"/>
      <c r="V53" s="916"/>
      <c r="W53" s="884"/>
      <c r="X53" s="884"/>
    </row>
    <row r="54" spans="2:24" ht="15.75" x14ac:dyDescent="0.25">
      <c r="B54" s="877"/>
      <c r="C54" s="931"/>
      <c r="D54" s="931"/>
      <c r="E54" s="933"/>
      <c r="F54" s="931"/>
      <c r="G54" s="915"/>
      <c r="H54" s="916"/>
      <c r="I54" s="916"/>
      <c r="J54" s="916"/>
      <c r="K54" s="916"/>
      <c r="L54" s="916"/>
      <c r="M54" s="916"/>
      <c r="N54" s="916"/>
      <c r="O54" s="916"/>
      <c r="P54" s="916"/>
      <c r="Q54" s="916"/>
      <c r="R54" s="916"/>
      <c r="S54" s="916"/>
      <c r="T54" s="916"/>
      <c r="U54" s="916"/>
      <c r="V54" s="916"/>
      <c r="W54" s="884"/>
      <c r="X54" s="884"/>
    </row>
    <row r="55" spans="2:24" ht="15.75" x14ac:dyDescent="0.25">
      <c r="B55" s="877"/>
      <c r="C55" s="931"/>
      <c r="D55" s="931"/>
      <c r="E55" s="933"/>
      <c r="F55" s="931"/>
      <c r="G55" s="915"/>
      <c r="H55" s="916"/>
      <c r="I55" s="916"/>
      <c r="J55" s="916"/>
      <c r="K55" s="916"/>
      <c r="L55" s="916"/>
      <c r="M55" s="916"/>
      <c r="N55" s="916"/>
      <c r="O55" s="916"/>
      <c r="P55" s="916"/>
      <c r="Q55" s="916"/>
      <c r="R55" s="916"/>
      <c r="S55" s="916"/>
      <c r="T55" s="916"/>
      <c r="U55" s="916"/>
      <c r="V55" s="916"/>
      <c r="W55" s="884"/>
      <c r="X55" s="884"/>
    </row>
    <row r="56" spans="2:24" ht="15.75" x14ac:dyDescent="0.25">
      <c r="B56" s="877"/>
      <c r="C56" s="931"/>
      <c r="D56" s="931"/>
      <c r="E56" s="933"/>
      <c r="F56" s="931"/>
      <c r="G56" s="915"/>
      <c r="H56" s="916"/>
      <c r="I56" s="916"/>
      <c r="J56" s="916"/>
      <c r="K56" s="916"/>
      <c r="L56" s="916"/>
      <c r="M56" s="916"/>
      <c r="N56" s="916"/>
      <c r="O56" s="916"/>
      <c r="P56" s="916"/>
      <c r="Q56" s="916"/>
      <c r="R56" s="916"/>
      <c r="S56" s="916"/>
      <c r="T56" s="916"/>
      <c r="U56" s="916"/>
      <c r="V56" s="916"/>
      <c r="W56" s="884"/>
      <c r="X56" s="884"/>
    </row>
    <row r="57" spans="2:24" ht="15.75" x14ac:dyDescent="0.25">
      <c r="B57" s="877"/>
      <c r="C57" s="931"/>
      <c r="D57" s="931"/>
      <c r="E57" s="933"/>
      <c r="F57" s="931"/>
      <c r="G57" s="915"/>
      <c r="H57" s="916"/>
      <c r="I57" s="916"/>
      <c r="J57" s="916"/>
      <c r="K57" s="916"/>
      <c r="L57" s="916"/>
      <c r="M57" s="916"/>
      <c r="N57" s="916"/>
      <c r="O57" s="916"/>
      <c r="P57" s="916"/>
      <c r="Q57" s="916"/>
      <c r="R57" s="916"/>
      <c r="S57" s="916"/>
      <c r="T57" s="916"/>
      <c r="U57" s="916"/>
      <c r="V57" s="916"/>
      <c r="W57" s="884"/>
      <c r="X57" s="884"/>
    </row>
    <row r="58" spans="2:24" ht="15.75" x14ac:dyDescent="0.25">
      <c r="B58" s="877"/>
      <c r="C58" s="931"/>
      <c r="D58" s="931"/>
      <c r="E58" s="933"/>
      <c r="F58" s="931"/>
      <c r="G58" s="915"/>
      <c r="H58" s="916"/>
      <c r="I58" s="916"/>
      <c r="J58" s="916"/>
      <c r="K58" s="916"/>
      <c r="L58" s="916"/>
      <c r="M58" s="916"/>
      <c r="N58" s="916"/>
      <c r="O58" s="916"/>
      <c r="P58" s="916"/>
      <c r="Q58" s="916"/>
      <c r="R58" s="916"/>
      <c r="S58" s="916"/>
      <c r="T58" s="916"/>
      <c r="U58" s="916"/>
      <c r="V58" s="916"/>
      <c r="W58" s="884"/>
      <c r="X58" s="884"/>
    </row>
    <row r="59" spans="2:24" ht="15.75" x14ac:dyDescent="0.25">
      <c r="B59" s="877"/>
      <c r="C59" s="931"/>
      <c r="D59" s="931"/>
      <c r="E59" s="933"/>
      <c r="F59" s="931"/>
      <c r="G59" s="915"/>
      <c r="H59" s="916"/>
      <c r="I59" s="916"/>
      <c r="J59" s="916"/>
      <c r="K59" s="916"/>
      <c r="L59" s="916"/>
      <c r="M59" s="916"/>
      <c r="N59" s="916"/>
      <c r="O59" s="916"/>
      <c r="P59" s="916"/>
      <c r="Q59" s="916"/>
      <c r="R59" s="916"/>
      <c r="S59" s="916"/>
      <c r="T59" s="916"/>
      <c r="U59" s="916"/>
      <c r="V59" s="916"/>
      <c r="W59" s="884"/>
      <c r="X59" s="884"/>
    </row>
    <row r="60" spans="2:24" ht="15.75" x14ac:dyDescent="0.25">
      <c r="B60" s="877"/>
      <c r="C60" s="931"/>
      <c r="D60" s="931"/>
      <c r="E60" s="933"/>
      <c r="F60" s="931"/>
      <c r="G60" s="915"/>
      <c r="H60" s="916"/>
      <c r="I60" s="916"/>
      <c r="J60" s="916"/>
      <c r="K60" s="916"/>
      <c r="L60" s="916"/>
      <c r="M60" s="916"/>
      <c r="N60" s="916"/>
      <c r="O60" s="916"/>
      <c r="P60" s="916"/>
      <c r="Q60" s="916"/>
      <c r="R60" s="916"/>
      <c r="S60" s="916"/>
      <c r="T60" s="916"/>
      <c r="U60" s="916"/>
      <c r="V60" s="916"/>
      <c r="W60" s="884"/>
      <c r="X60" s="884"/>
    </row>
    <row r="61" spans="2:24" ht="15.75" x14ac:dyDescent="0.25">
      <c r="B61" s="877"/>
      <c r="C61" s="931"/>
      <c r="D61" s="931"/>
      <c r="E61" s="933"/>
      <c r="F61" s="931"/>
      <c r="G61" s="915"/>
      <c r="H61" s="916"/>
      <c r="I61" s="916"/>
      <c r="J61" s="916"/>
      <c r="K61" s="916"/>
      <c r="L61" s="916"/>
      <c r="M61" s="916"/>
      <c r="N61" s="916"/>
      <c r="O61" s="916"/>
      <c r="P61" s="916"/>
      <c r="Q61" s="916"/>
      <c r="R61" s="916"/>
      <c r="S61" s="916"/>
      <c r="T61" s="916"/>
      <c r="U61" s="916"/>
      <c r="V61" s="916"/>
      <c r="W61" s="884"/>
      <c r="X61" s="884"/>
    </row>
    <row r="62" spans="2:24" ht="15.75" x14ac:dyDescent="0.25">
      <c r="B62" s="877"/>
      <c r="C62" s="931"/>
      <c r="D62" s="931"/>
      <c r="E62" s="933"/>
      <c r="F62" s="931"/>
      <c r="G62" s="915"/>
      <c r="H62" s="916"/>
      <c r="I62" s="916"/>
      <c r="J62" s="916"/>
      <c r="K62" s="916"/>
      <c r="L62" s="916"/>
      <c r="M62" s="916"/>
      <c r="N62" s="916"/>
      <c r="O62" s="916"/>
      <c r="P62" s="916"/>
      <c r="Q62" s="916"/>
      <c r="R62" s="916"/>
      <c r="S62" s="916"/>
      <c r="T62" s="916"/>
      <c r="U62" s="916"/>
      <c r="V62" s="916"/>
      <c r="W62" s="884"/>
      <c r="X62" s="884"/>
    </row>
    <row r="63" spans="2:24" x14ac:dyDescent="0.25">
      <c r="B63" s="877"/>
      <c r="C63" s="931"/>
      <c r="D63" s="931"/>
      <c r="E63" s="933"/>
      <c r="F63" s="931"/>
      <c r="G63" s="913"/>
      <c r="H63" s="884"/>
      <c r="I63" s="884"/>
      <c r="J63" s="884"/>
      <c r="K63" s="884"/>
      <c r="L63" s="884"/>
      <c r="M63" s="884"/>
      <c r="N63" s="884"/>
      <c r="O63" s="884"/>
      <c r="P63" s="884"/>
      <c r="Q63" s="884"/>
      <c r="R63" s="884"/>
      <c r="S63" s="884"/>
      <c r="T63" s="884"/>
      <c r="U63" s="884"/>
      <c r="V63" s="884"/>
      <c r="W63" s="884"/>
      <c r="X63" s="884"/>
    </row>
    <row r="64" spans="2:24" x14ac:dyDescent="0.25">
      <c r="B64" s="877"/>
      <c r="C64" s="931"/>
      <c r="D64" s="931"/>
      <c r="E64" s="933"/>
      <c r="F64" s="931"/>
      <c r="G64" s="913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</row>
    <row r="65" spans="2:24" x14ac:dyDescent="0.25">
      <c r="B65" s="877"/>
      <c r="C65" s="931"/>
      <c r="D65" s="931"/>
      <c r="E65" s="933"/>
      <c r="F65" s="931"/>
      <c r="G65" s="913"/>
      <c r="H65" s="884"/>
      <c r="I65" s="884"/>
      <c r="J65" s="884"/>
      <c r="K65" s="884"/>
      <c r="L65" s="884"/>
      <c r="M65" s="884"/>
      <c r="N65" s="884"/>
      <c r="O65" s="884"/>
      <c r="P65" s="884"/>
      <c r="Q65" s="884"/>
      <c r="R65" s="884"/>
      <c r="S65" s="884"/>
      <c r="T65" s="884"/>
      <c r="U65" s="884"/>
      <c r="V65" s="884"/>
      <c r="W65" s="884"/>
      <c r="X65" s="884"/>
    </row>
    <row r="66" spans="2:24" x14ac:dyDescent="0.25">
      <c r="B66" s="877"/>
      <c r="C66" s="931"/>
      <c r="D66" s="931"/>
      <c r="E66" s="933"/>
      <c r="F66" s="931"/>
      <c r="G66" s="913"/>
      <c r="H66" s="884"/>
      <c r="I66" s="884"/>
      <c r="J66" s="884"/>
      <c r="K66" s="884"/>
      <c r="L66" s="884"/>
      <c r="M66" s="884"/>
      <c r="N66" s="884"/>
      <c r="O66" s="884"/>
      <c r="P66" s="884"/>
      <c r="Q66" s="884"/>
      <c r="R66" s="884"/>
      <c r="S66" s="884"/>
      <c r="T66" s="884"/>
      <c r="U66" s="884"/>
      <c r="V66" s="884"/>
      <c r="W66" s="884"/>
      <c r="X66" s="884"/>
    </row>
    <row r="67" spans="2:24" x14ac:dyDescent="0.25">
      <c r="B67" s="877"/>
      <c r="C67" s="931"/>
      <c r="D67" s="931"/>
      <c r="E67" s="933"/>
      <c r="F67" s="931"/>
      <c r="G67" s="913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</row>
    <row r="68" spans="2:24" x14ac:dyDescent="0.25">
      <c r="B68" s="877"/>
      <c r="C68" s="931"/>
      <c r="D68" s="931"/>
      <c r="E68" s="933"/>
      <c r="F68" s="931"/>
      <c r="G68" s="913"/>
      <c r="H68" s="884"/>
      <c r="I68" s="884"/>
      <c r="J68" s="884"/>
      <c r="K68" s="884"/>
      <c r="L68" s="884"/>
      <c r="M68" s="884"/>
      <c r="N68" s="884"/>
      <c r="O68" s="884"/>
      <c r="P68" s="884"/>
      <c r="Q68" s="884"/>
      <c r="R68" s="884"/>
      <c r="S68" s="884"/>
      <c r="T68" s="884"/>
      <c r="U68" s="884"/>
      <c r="V68" s="884"/>
      <c r="W68" s="884"/>
      <c r="X68" s="884"/>
    </row>
    <row r="69" spans="2:24" x14ac:dyDescent="0.25">
      <c r="B69" s="877"/>
      <c r="C69" s="931"/>
      <c r="D69" s="931"/>
      <c r="E69" s="933"/>
      <c r="F69" s="931"/>
      <c r="G69" s="913"/>
      <c r="H69" s="884"/>
      <c r="I69" s="884"/>
      <c r="J69" s="884"/>
      <c r="K69" s="884"/>
      <c r="L69" s="884"/>
      <c r="M69" s="884"/>
      <c r="N69" s="884"/>
      <c r="O69" s="884"/>
      <c r="P69" s="884"/>
      <c r="Q69" s="884"/>
      <c r="R69" s="884"/>
      <c r="S69" s="884"/>
      <c r="T69" s="884"/>
      <c r="U69" s="884"/>
      <c r="V69" s="884"/>
      <c r="W69" s="884"/>
      <c r="X69" s="884"/>
    </row>
    <row r="70" spans="2:24" x14ac:dyDescent="0.25">
      <c r="B70" s="877"/>
      <c r="C70" s="931"/>
      <c r="D70" s="931"/>
      <c r="E70" s="933"/>
      <c r="F70" s="931"/>
      <c r="G70" s="913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</row>
    <row r="71" spans="2:24" x14ac:dyDescent="0.25">
      <c r="B71" s="877"/>
      <c r="C71" s="931"/>
      <c r="D71" s="931"/>
      <c r="E71" s="933"/>
      <c r="F71" s="931"/>
      <c r="G71" s="913"/>
      <c r="H71" s="884"/>
      <c r="I71" s="884"/>
      <c r="J71" s="884"/>
      <c r="K71" s="884"/>
      <c r="L71" s="884"/>
      <c r="M71" s="884"/>
      <c r="N71" s="884"/>
      <c r="O71" s="884"/>
      <c r="P71" s="884"/>
      <c r="Q71" s="884"/>
      <c r="R71" s="884"/>
      <c r="S71" s="884"/>
      <c r="T71" s="884"/>
      <c r="U71" s="884"/>
      <c r="V71" s="884"/>
      <c r="W71" s="884"/>
      <c r="X71" s="884"/>
    </row>
    <row r="72" spans="2:24" x14ac:dyDescent="0.25">
      <c r="B72" s="877"/>
      <c r="C72" s="931"/>
      <c r="D72" s="931"/>
      <c r="E72" s="933"/>
      <c r="F72" s="931"/>
      <c r="G72" s="913"/>
      <c r="H72" s="884"/>
      <c r="I72" s="884"/>
      <c r="J72" s="884"/>
      <c r="K72" s="884"/>
      <c r="L72" s="884"/>
      <c r="M72" s="884"/>
      <c r="N72" s="884"/>
      <c r="O72" s="884"/>
      <c r="P72" s="884"/>
      <c r="Q72" s="884"/>
      <c r="R72" s="884"/>
      <c r="S72" s="884"/>
      <c r="T72" s="884"/>
      <c r="U72" s="884"/>
      <c r="V72" s="884"/>
      <c r="W72" s="884"/>
      <c r="X72" s="884"/>
    </row>
    <row r="73" spans="2:24" x14ac:dyDescent="0.25">
      <c r="B73" s="877"/>
      <c r="C73" s="931"/>
      <c r="D73" s="931"/>
      <c r="E73" s="933"/>
      <c r="F73" s="931"/>
      <c r="G73" s="913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</row>
    <row r="74" spans="2:24" x14ac:dyDescent="0.25">
      <c r="B74" s="877"/>
      <c r="C74" s="931"/>
      <c r="D74" s="931"/>
      <c r="E74" s="933"/>
      <c r="F74" s="931"/>
      <c r="G74" s="913"/>
      <c r="H74" s="884"/>
      <c r="I74" s="884"/>
      <c r="J74" s="884"/>
      <c r="K74" s="884"/>
      <c r="L74" s="884"/>
      <c r="M74" s="884"/>
      <c r="N74" s="884"/>
      <c r="O74" s="884"/>
      <c r="P74" s="884"/>
      <c r="Q74" s="884"/>
      <c r="R74" s="884"/>
      <c r="S74" s="884"/>
      <c r="T74" s="884"/>
      <c r="U74" s="884"/>
      <c r="V74" s="884"/>
      <c r="W74" s="884"/>
      <c r="X74" s="884"/>
    </row>
    <row r="75" spans="2:24" x14ac:dyDescent="0.25">
      <c r="B75" s="877"/>
      <c r="C75" s="931"/>
      <c r="D75" s="931"/>
      <c r="E75" s="933"/>
      <c r="F75" s="931"/>
      <c r="G75" s="913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</row>
    <row r="76" spans="2:24" x14ac:dyDescent="0.25">
      <c r="B76" s="877"/>
      <c r="C76" s="931"/>
      <c r="D76" s="931"/>
      <c r="E76" s="933"/>
      <c r="F76" s="931"/>
      <c r="G76" s="913"/>
      <c r="H76" s="884"/>
      <c r="I76" s="884"/>
      <c r="J76" s="884"/>
      <c r="K76" s="884"/>
      <c r="L76" s="884"/>
      <c r="M76" s="884"/>
      <c r="N76" s="884"/>
      <c r="O76" s="884"/>
      <c r="P76" s="884"/>
      <c r="Q76" s="884"/>
      <c r="R76" s="884"/>
      <c r="S76" s="884"/>
      <c r="T76" s="884"/>
      <c r="U76" s="884"/>
      <c r="V76" s="884"/>
      <c r="W76" s="884"/>
      <c r="X76" s="884"/>
    </row>
    <row r="77" spans="2:24" x14ac:dyDescent="0.25">
      <c r="B77" s="877"/>
      <c r="C77" s="931"/>
      <c r="D77" s="931"/>
      <c r="E77" s="933"/>
      <c r="F77" s="931"/>
      <c r="G77" s="913"/>
      <c r="H77" s="884"/>
      <c r="I77" s="884"/>
      <c r="J77" s="884"/>
      <c r="K77" s="884"/>
      <c r="L77" s="884"/>
      <c r="M77" s="884"/>
      <c r="N77" s="884"/>
      <c r="O77" s="884"/>
      <c r="P77" s="884"/>
      <c r="Q77" s="884"/>
      <c r="R77" s="884"/>
      <c r="S77" s="884"/>
      <c r="T77" s="884"/>
      <c r="U77" s="884"/>
      <c r="V77" s="884"/>
      <c r="W77" s="884"/>
      <c r="X77" s="884"/>
    </row>
    <row r="78" spans="2:24" x14ac:dyDescent="0.25">
      <c r="B78" s="877"/>
      <c r="C78" s="931"/>
      <c r="D78" s="931"/>
      <c r="E78" s="933"/>
      <c r="F78" s="931"/>
      <c r="G78" s="913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</row>
    <row r="79" spans="2:24" x14ac:dyDescent="0.25">
      <c r="B79" s="877"/>
      <c r="C79" s="931"/>
      <c r="D79" s="931"/>
      <c r="E79" s="933"/>
      <c r="F79" s="931"/>
      <c r="G79" s="919"/>
      <c r="H79" s="884"/>
      <c r="I79" s="884"/>
      <c r="J79" s="884"/>
      <c r="K79" s="884"/>
      <c r="L79" s="884"/>
      <c r="M79" s="884"/>
      <c r="N79" s="884"/>
      <c r="O79" s="884"/>
      <c r="P79" s="884"/>
      <c r="Q79" s="884"/>
      <c r="R79" s="884"/>
      <c r="S79" s="884"/>
      <c r="T79" s="884"/>
      <c r="U79" s="884"/>
      <c r="V79" s="884"/>
      <c r="W79" s="884"/>
      <c r="X79" s="884"/>
    </row>
    <row r="80" spans="2:24" x14ac:dyDescent="0.25">
      <c r="B80" s="877"/>
      <c r="C80" s="932"/>
      <c r="D80" s="932"/>
      <c r="E80" s="934"/>
      <c r="F80" s="932"/>
      <c r="G80" s="919"/>
      <c r="H80" s="920"/>
      <c r="I80" s="920"/>
      <c r="J80" s="884"/>
      <c r="K80" s="884"/>
      <c r="L80" s="884"/>
      <c r="M80" s="884"/>
      <c r="N80" s="884"/>
      <c r="O80" s="884"/>
      <c r="P80" s="884"/>
      <c r="Q80" s="884"/>
      <c r="R80" s="884"/>
      <c r="S80" s="884"/>
      <c r="T80" s="884"/>
      <c r="U80" s="884"/>
      <c r="V80" s="884"/>
      <c r="W80" s="884"/>
      <c r="X80" s="884"/>
    </row>
    <row r="81" spans="1:24" x14ac:dyDescent="0.25">
      <c r="A81" s="863"/>
      <c r="B81" s="877"/>
      <c r="C81" s="932"/>
      <c r="D81" s="932"/>
      <c r="E81" s="934"/>
      <c r="F81" s="932"/>
      <c r="G81" s="919"/>
      <c r="H81" s="920"/>
      <c r="I81" s="920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</row>
    <row r="82" spans="1:24" x14ac:dyDescent="0.25">
      <c r="A82" s="863"/>
      <c r="B82" s="877"/>
      <c r="C82" s="931"/>
      <c r="D82" s="931"/>
      <c r="E82" s="933"/>
      <c r="F82" s="931"/>
      <c r="G82" s="919"/>
      <c r="H82" s="920"/>
      <c r="I82" s="920"/>
      <c r="J82" s="884"/>
      <c r="K82" s="884"/>
      <c r="L82" s="884"/>
      <c r="M82" s="884"/>
      <c r="N82" s="884"/>
      <c r="O82" s="884"/>
      <c r="P82" s="884"/>
      <c r="Q82" s="884"/>
      <c r="R82" s="884"/>
      <c r="S82" s="884"/>
      <c r="T82" s="884"/>
      <c r="U82" s="884"/>
      <c r="V82" s="884"/>
      <c r="W82" s="884"/>
      <c r="X82" s="884"/>
    </row>
    <row r="83" spans="1:24" x14ac:dyDescent="0.25">
      <c r="A83" s="874"/>
      <c r="B83" s="874"/>
      <c r="C83" s="874"/>
      <c r="D83" s="874"/>
      <c r="E83" s="874"/>
      <c r="F83" s="936"/>
      <c r="G83" s="919"/>
      <c r="H83" s="920"/>
      <c r="I83" s="920"/>
      <c r="J83" s="884"/>
      <c r="K83" s="884"/>
      <c r="L83" s="884"/>
      <c r="M83" s="884"/>
      <c r="N83" s="884"/>
      <c r="O83" s="884"/>
      <c r="P83" s="884"/>
      <c r="Q83" s="884"/>
      <c r="R83" s="884"/>
      <c r="S83" s="884"/>
      <c r="T83" s="884"/>
      <c r="U83" s="884"/>
      <c r="V83" s="884"/>
      <c r="W83" s="884"/>
      <c r="X83" s="884"/>
    </row>
    <row r="84" spans="1:24" ht="15.75" x14ac:dyDescent="0.25">
      <c r="A84" s="874"/>
      <c r="B84" s="874"/>
      <c r="C84" s="881"/>
      <c r="D84" s="881"/>
      <c r="E84" s="881"/>
      <c r="F84" s="881"/>
      <c r="G84" s="874"/>
      <c r="H84" s="863"/>
      <c r="I84" s="863"/>
      <c r="J84" s="864"/>
      <c r="K84" s="864"/>
      <c r="L84" s="864"/>
      <c r="M84" s="864"/>
      <c r="N84" s="864"/>
      <c r="O84" s="864"/>
      <c r="P84" s="864"/>
      <c r="Q84" s="864"/>
      <c r="R84" s="864"/>
      <c r="S84" s="864"/>
      <c r="T84" s="864"/>
      <c r="U84" s="864"/>
      <c r="V84" s="864"/>
      <c r="W84" s="864"/>
      <c r="X84" s="866"/>
    </row>
    <row r="85" spans="1:24" ht="15.75" x14ac:dyDescent="0.25">
      <c r="A85" s="874"/>
      <c r="B85" s="874"/>
      <c r="C85" s="874"/>
      <c r="D85" s="874"/>
      <c r="E85" s="874"/>
      <c r="F85" s="874"/>
      <c r="G85" s="874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6"/>
      <c r="X85" s="863"/>
    </row>
    <row r="86" spans="1:24" ht="15.75" x14ac:dyDescent="0.25">
      <c r="A86" s="874"/>
      <c r="B86" s="874"/>
      <c r="C86" s="880"/>
      <c r="D86" s="880"/>
      <c r="E86" s="880"/>
      <c r="F86" s="880"/>
      <c r="G86" s="874"/>
      <c r="H86" s="863"/>
      <c r="I86" s="863"/>
      <c r="J86" s="866"/>
      <c r="K86" s="866"/>
      <c r="L86" s="866"/>
      <c r="M86" s="866"/>
      <c r="N86" s="866"/>
      <c r="O86" s="866"/>
      <c r="P86" s="866"/>
      <c r="Q86" s="866"/>
      <c r="R86" s="866"/>
      <c r="S86" s="866"/>
      <c r="T86" s="866"/>
      <c r="U86" s="866"/>
      <c r="V86" s="866"/>
      <c r="W86" s="863"/>
      <c r="X86" s="863"/>
    </row>
    <row r="87" spans="1:24" x14ac:dyDescent="0.25">
      <c r="A87" s="874"/>
      <c r="B87" s="874"/>
      <c r="C87" s="874"/>
      <c r="D87" s="874"/>
      <c r="E87" s="874"/>
      <c r="F87" s="874"/>
      <c r="G87" s="874"/>
      <c r="H87" s="863"/>
      <c r="I87" s="863"/>
      <c r="J87" s="863"/>
      <c r="K87" s="863"/>
      <c r="L87" s="863"/>
      <c r="M87" s="863"/>
      <c r="N87" s="863"/>
      <c r="O87" s="863"/>
      <c r="P87" s="863"/>
      <c r="Q87" s="863"/>
      <c r="R87" s="863"/>
      <c r="S87" s="863"/>
      <c r="T87" s="863"/>
      <c r="U87" s="863"/>
      <c r="V87" s="863"/>
      <c r="W87" s="863"/>
      <c r="X87" s="863"/>
    </row>
    <row r="88" spans="1:24" x14ac:dyDescent="0.25">
      <c r="A88" s="874"/>
      <c r="B88" s="874"/>
      <c r="C88" s="874"/>
      <c r="D88" s="874"/>
      <c r="E88" s="874"/>
      <c r="F88" s="874"/>
      <c r="G88" s="874"/>
      <c r="H88" s="863"/>
      <c r="I88" s="863"/>
      <c r="J88" s="863"/>
      <c r="K88" s="863"/>
      <c r="L88" s="863"/>
      <c r="M88" s="863"/>
      <c r="N88" s="863"/>
      <c r="O88" s="863"/>
      <c r="P88" s="863"/>
      <c r="Q88" s="863"/>
      <c r="R88" s="863"/>
      <c r="S88" s="863"/>
      <c r="T88" s="863"/>
      <c r="U88" s="863"/>
      <c r="V88" s="863"/>
      <c r="W88" s="863"/>
      <c r="X88" s="863"/>
    </row>
    <row r="89" spans="1:24" x14ac:dyDescent="0.25">
      <c r="A89" s="874"/>
      <c r="B89" s="874"/>
      <c r="C89" s="874"/>
      <c r="D89" s="874"/>
      <c r="E89" s="874"/>
      <c r="F89" s="874"/>
      <c r="G89" s="874"/>
      <c r="H89" s="863"/>
      <c r="I89" s="863"/>
      <c r="J89" s="863"/>
      <c r="K89" s="863"/>
      <c r="L89" s="863"/>
      <c r="M89" s="863"/>
      <c r="N89" s="863"/>
      <c r="O89" s="863"/>
      <c r="P89" s="863"/>
      <c r="Q89" s="863"/>
      <c r="R89" s="863"/>
      <c r="S89" s="863"/>
      <c r="T89" s="863"/>
      <c r="U89" s="863"/>
      <c r="V89" s="863"/>
      <c r="W89" s="863"/>
      <c r="X89" s="863"/>
    </row>
    <row r="90" spans="1:24" x14ac:dyDescent="0.25">
      <c r="A90" s="874"/>
      <c r="B90" s="874"/>
      <c r="C90" s="874"/>
      <c r="D90" s="874"/>
      <c r="E90" s="874"/>
      <c r="F90" s="874"/>
      <c r="G90" s="874"/>
      <c r="H90" s="863"/>
      <c r="I90" s="863"/>
      <c r="J90" s="863"/>
      <c r="K90" s="863"/>
      <c r="L90" s="863"/>
      <c r="M90" s="863"/>
      <c r="N90" s="863"/>
      <c r="O90" s="863"/>
      <c r="P90" s="863"/>
      <c r="Q90" s="863"/>
      <c r="R90" s="863"/>
      <c r="S90" s="863"/>
      <c r="T90" s="863"/>
      <c r="U90" s="863"/>
      <c r="V90" s="863"/>
      <c r="W90" s="863"/>
      <c r="X90" s="863"/>
    </row>
    <row r="91" spans="1:24" ht="15.75" x14ac:dyDescent="0.25">
      <c r="A91" s="874"/>
      <c r="B91" s="874"/>
      <c r="C91" s="874"/>
      <c r="D91" s="874"/>
      <c r="E91" s="874"/>
      <c r="F91" s="874"/>
      <c r="G91" s="874"/>
      <c r="H91" s="863"/>
      <c r="I91" s="863"/>
      <c r="J91" s="864"/>
      <c r="K91" s="864"/>
      <c r="L91" s="864"/>
      <c r="M91" s="864"/>
      <c r="N91" s="864"/>
      <c r="O91" s="864"/>
      <c r="P91" s="864"/>
      <c r="Q91" s="864"/>
      <c r="R91" s="864"/>
      <c r="S91" s="864"/>
      <c r="T91" s="864"/>
      <c r="U91" s="864"/>
      <c r="V91" s="864"/>
      <c r="W91" s="864"/>
      <c r="X91" s="866"/>
    </row>
    <row r="92" spans="1:24" ht="15.75" x14ac:dyDescent="0.25">
      <c r="A92" s="874"/>
      <c r="B92" s="874"/>
      <c r="C92" s="874"/>
      <c r="D92" s="874"/>
      <c r="E92" s="874"/>
      <c r="F92" s="874"/>
      <c r="G92" s="874"/>
      <c r="H92" s="863"/>
      <c r="I92" s="863"/>
      <c r="J92" s="863"/>
      <c r="K92" s="863"/>
      <c r="L92" s="863"/>
      <c r="M92" s="863"/>
      <c r="N92" s="863"/>
      <c r="O92" s="863"/>
      <c r="P92" s="863"/>
      <c r="Q92" s="863"/>
      <c r="R92" s="863"/>
      <c r="S92" s="863"/>
      <c r="T92" s="863"/>
      <c r="U92" s="863"/>
      <c r="V92" s="863"/>
      <c r="W92" s="866"/>
      <c r="X92" s="863"/>
    </row>
    <row r="93" spans="1:24" ht="15.75" x14ac:dyDescent="0.25">
      <c r="A93" s="874"/>
      <c r="B93" s="874"/>
      <c r="C93" s="874"/>
      <c r="D93" s="874"/>
      <c r="E93" s="874"/>
      <c r="F93" s="874"/>
      <c r="G93" s="874"/>
      <c r="H93" s="863"/>
      <c r="I93" s="863"/>
      <c r="J93" s="866"/>
      <c r="K93" s="866"/>
      <c r="L93" s="866"/>
      <c r="M93" s="866"/>
      <c r="N93" s="866"/>
      <c r="O93" s="866"/>
      <c r="P93" s="866"/>
      <c r="Q93" s="866"/>
      <c r="R93" s="866"/>
      <c r="S93" s="866"/>
      <c r="T93" s="866"/>
      <c r="U93" s="866"/>
      <c r="V93" s="866"/>
      <c r="W93" s="863"/>
      <c r="X93" s="863"/>
    </row>
    <row r="94" spans="1:24" x14ac:dyDescent="0.25">
      <c r="A94" s="874"/>
      <c r="B94" s="874"/>
      <c r="C94" s="874"/>
      <c r="D94" s="874"/>
      <c r="E94" s="874"/>
      <c r="F94" s="874"/>
      <c r="G94" s="874"/>
      <c r="H94" s="863"/>
      <c r="I94" s="863"/>
      <c r="J94" s="863"/>
      <c r="K94" s="863"/>
      <c r="L94" s="863"/>
      <c r="M94" s="863"/>
      <c r="N94" s="863"/>
      <c r="O94" s="863"/>
      <c r="P94" s="863"/>
      <c r="Q94" s="863"/>
      <c r="R94" s="863"/>
      <c r="S94" s="863"/>
      <c r="T94" s="863"/>
      <c r="U94" s="863"/>
      <c r="V94" s="863"/>
      <c r="W94" s="863"/>
      <c r="X94" s="863"/>
    </row>
    <row r="95" spans="1:24" x14ac:dyDescent="0.25">
      <c r="A95" s="874"/>
      <c r="B95" s="874"/>
      <c r="C95" s="874"/>
      <c r="D95" s="874"/>
      <c r="E95" s="874"/>
      <c r="F95" s="874"/>
      <c r="G95" s="874"/>
      <c r="H95" s="863"/>
      <c r="I95" s="863"/>
      <c r="J95" s="863"/>
      <c r="K95" s="863"/>
      <c r="L95" s="863"/>
      <c r="M95" s="863"/>
      <c r="N95" s="863"/>
      <c r="O95" s="863"/>
      <c r="P95" s="863"/>
      <c r="Q95" s="863"/>
      <c r="R95" s="863"/>
      <c r="S95" s="863"/>
      <c r="T95" s="863"/>
      <c r="U95" s="863"/>
      <c r="V95" s="863"/>
      <c r="W95" s="863"/>
      <c r="X95" s="863"/>
    </row>
    <row r="96" spans="1:24" x14ac:dyDescent="0.25">
      <c r="A96" s="874"/>
      <c r="B96" s="874"/>
      <c r="C96" s="874"/>
      <c r="D96" s="874"/>
      <c r="E96" s="874"/>
      <c r="F96" s="874"/>
      <c r="G96" s="874"/>
      <c r="H96" s="863"/>
      <c r="I96" s="863"/>
      <c r="J96" s="863"/>
      <c r="K96" s="863"/>
      <c r="L96" s="863"/>
      <c r="M96" s="863"/>
      <c r="N96" s="863"/>
      <c r="O96" s="863"/>
      <c r="P96" s="863"/>
      <c r="Q96" s="863"/>
      <c r="R96" s="863"/>
      <c r="S96" s="863"/>
      <c r="T96" s="863"/>
      <c r="U96" s="863"/>
      <c r="V96" s="863"/>
      <c r="W96" s="863"/>
      <c r="X96" s="863"/>
    </row>
    <row r="97" spans="1:23" x14ac:dyDescent="0.25">
      <c r="A97" s="874"/>
      <c r="B97" s="874"/>
      <c r="C97" s="874"/>
      <c r="D97" s="874"/>
      <c r="E97" s="874"/>
      <c r="F97" s="874"/>
      <c r="G97" s="874"/>
      <c r="H97" s="863"/>
      <c r="I97" s="863"/>
      <c r="J97" s="863"/>
      <c r="K97" s="863"/>
      <c r="L97" s="863"/>
      <c r="M97" s="863"/>
      <c r="N97" s="863"/>
      <c r="O97" s="863"/>
      <c r="P97" s="863"/>
      <c r="Q97" s="863"/>
      <c r="R97" s="863"/>
      <c r="S97" s="863"/>
      <c r="T97" s="863"/>
      <c r="U97" s="863"/>
      <c r="V97" s="863"/>
      <c r="W97" s="863"/>
    </row>
    <row r="98" spans="1:23" x14ac:dyDescent="0.25">
      <c r="A98" s="874"/>
      <c r="B98" s="874"/>
      <c r="C98" s="874"/>
      <c r="D98" s="874"/>
      <c r="E98" s="874"/>
      <c r="F98" s="874"/>
      <c r="G98" s="874"/>
      <c r="H98" s="863"/>
      <c r="I98" s="863"/>
      <c r="J98" s="863"/>
      <c r="K98" s="863"/>
      <c r="L98" s="863"/>
      <c r="M98" s="863"/>
      <c r="N98" s="863"/>
      <c r="O98" s="863"/>
      <c r="P98" s="863"/>
      <c r="Q98" s="863"/>
      <c r="R98" s="863"/>
      <c r="S98" s="863"/>
      <c r="T98" s="863"/>
      <c r="U98" s="863"/>
      <c r="V98" s="863"/>
      <c r="W98" s="863"/>
    </row>
    <row r="99" spans="1:23" x14ac:dyDescent="0.25">
      <c r="A99" s="874"/>
      <c r="B99" s="874"/>
      <c r="C99" s="874"/>
      <c r="D99" s="874"/>
      <c r="E99" s="874"/>
      <c r="F99" s="874"/>
      <c r="G99" s="874"/>
      <c r="H99" s="863"/>
      <c r="I99" s="863"/>
      <c r="J99" s="864"/>
      <c r="K99" s="864"/>
      <c r="L99" s="864"/>
      <c r="M99" s="864"/>
      <c r="N99" s="864"/>
      <c r="O99" s="864"/>
      <c r="P99" s="864"/>
      <c r="Q99" s="864"/>
      <c r="R99" s="864"/>
      <c r="S99" s="864"/>
      <c r="T99" s="864"/>
      <c r="U99" s="864"/>
      <c r="V99" s="864"/>
      <c r="W99" s="864"/>
    </row>
    <row r="100" spans="1:23" ht="15.75" x14ac:dyDescent="0.25">
      <c r="A100" s="874"/>
      <c r="B100" s="874"/>
      <c r="C100" s="874"/>
      <c r="D100" s="874"/>
      <c r="E100" s="874"/>
      <c r="F100" s="874"/>
      <c r="G100" s="874"/>
      <c r="H100" s="863"/>
      <c r="I100" s="863"/>
      <c r="J100" s="863"/>
      <c r="K100" s="863"/>
      <c r="L100" s="863"/>
      <c r="M100" s="863"/>
      <c r="N100" s="863"/>
      <c r="O100" s="863"/>
      <c r="P100" s="863"/>
      <c r="Q100" s="863"/>
      <c r="R100" s="863"/>
      <c r="S100" s="863"/>
      <c r="T100" s="863"/>
      <c r="U100" s="863"/>
      <c r="V100" s="863"/>
      <c r="W100" s="866"/>
    </row>
    <row r="101" spans="1:23" ht="15.75" x14ac:dyDescent="0.25">
      <c r="A101" s="874"/>
      <c r="B101" s="874"/>
      <c r="C101" s="874"/>
      <c r="D101" s="874"/>
      <c r="E101" s="874"/>
      <c r="F101" s="874"/>
      <c r="G101" s="874"/>
      <c r="H101" s="863"/>
      <c r="I101" s="863"/>
      <c r="J101" s="866"/>
      <c r="K101" s="866"/>
      <c r="L101" s="866"/>
      <c r="M101" s="866"/>
      <c r="N101" s="866"/>
      <c r="O101" s="866"/>
      <c r="P101" s="866"/>
      <c r="Q101" s="866"/>
      <c r="R101" s="866"/>
      <c r="S101" s="866"/>
      <c r="T101" s="866"/>
      <c r="U101" s="866"/>
      <c r="V101" s="866"/>
      <c r="W101" s="863"/>
    </row>
    <row r="102" spans="1:23" x14ac:dyDescent="0.25">
      <c r="A102" s="874"/>
      <c r="B102" s="874"/>
      <c r="C102" s="874"/>
      <c r="D102" s="874"/>
      <c r="E102" s="874"/>
      <c r="F102" s="874"/>
      <c r="G102" s="874"/>
      <c r="H102" s="863"/>
      <c r="I102" s="863"/>
      <c r="J102" s="863"/>
      <c r="K102" s="863"/>
      <c r="L102" s="863"/>
      <c r="M102" s="863"/>
      <c r="N102" s="863"/>
      <c r="O102" s="863"/>
      <c r="P102" s="863"/>
      <c r="Q102" s="863"/>
      <c r="R102" s="863"/>
      <c r="S102" s="863"/>
      <c r="T102" s="863"/>
      <c r="U102" s="863"/>
      <c r="V102" s="863"/>
      <c r="W102" s="863"/>
    </row>
    <row r="103" spans="1:23" x14ac:dyDescent="0.25">
      <c r="A103" s="863"/>
      <c r="B103" s="863"/>
      <c r="C103" s="863"/>
      <c r="D103" s="863"/>
      <c r="E103" s="863"/>
      <c r="F103" s="863"/>
      <c r="G103" s="874"/>
      <c r="H103" s="863"/>
      <c r="I103" s="863"/>
      <c r="J103" s="863"/>
      <c r="K103" s="863"/>
      <c r="L103" s="863"/>
      <c r="M103" s="863"/>
      <c r="N103" s="863"/>
      <c r="O103" s="863"/>
      <c r="P103" s="863"/>
      <c r="Q103" s="863"/>
      <c r="R103" s="863"/>
      <c r="S103" s="863"/>
      <c r="T103" s="863"/>
      <c r="U103" s="863"/>
      <c r="V103" s="863"/>
      <c r="W103" s="863"/>
    </row>
    <row r="104" spans="1:23" x14ac:dyDescent="0.25">
      <c r="A104" s="863"/>
      <c r="B104" s="863"/>
      <c r="C104" s="863"/>
      <c r="D104" s="863"/>
      <c r="E104" s="863"/>
      <c r="F104" s="863"/>
      <c r="G104" s="863"/>
      <c r="H104" s="863"/>
      <c r="I104" s="863"/>
      <c r="J104" s="863"/>
      <c r="K104" s="863"/>
      <c r="L104" s="863"/>
      <c r="M104" s="863"/>
      <c r="N104" s="863"/>
      <c r="O104" s="863"/>
      <c r="P104" s="863"/>
      <c r="Q104" s="863"/>
      <c r="R104" s="863"/>
      <c r="S104" s="863"/>
      <c r="T104" s="863"/>
      <c r="U104" s="863"/>
      <c r="V104" s="863"/>
      <c r="W104" s="863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selection sqref="A1:X65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973"/>
      <c r="G1" s="1605"/>
      <c r="H1" s="1605"/>
      <c r="I1" s="1605"/>
      <c r="J1" s="1605"/>
      <c r="K1" s="1605"/>
      <c r="L1" s="1605"/>
      <c r="M1" s="1605"/>
      <c r="N1" s="946"/>
      <c r="O1" s="946"/>
      <c r="P1" s="946"/>
      <c r="Q1" s="946"/>
      <c r="R1" s="946"/>
      <c r="S1" s="946"/>
      <c r="T1" s="946"/>
      <c r="U1" s="946"/>
      <c r="V1" s="946"/>
      <c r="W1" s="946"/>
    </row>
    <row r="2" spans="1:23" x14ac:dyDescent="0.25">
      <c r="A2" s="1600" t="s">
        <v>1</v>
      </c>
      <c r="B2" s="1600"/>
      <c r="C2" s="1600"/>
      <c r="D2" s="1600"/>
      <c r="E2" s="1600"/>
      <c r="F2" s="974"/>
      <c r="G2" s="988" t="s">
        <v>2</v>
      </c>
      <c r="H2" s="989"/>
      <c r="I2" s="985"/>
      <c r="J2" s="946"/>
      <c r="K2" s="946"/>
      <c r="L2" s="946"/>
      <c r="M2" s="946"/>
      <c r="N2" s="946"/>
      <c r="O2" s="946"/>
      <c r="P2" s="946"/>
      <c r="Q2" s="946"/>
      <c r="R2" s="946"/>
      <c r="S2" s="946"/>
      <c r="T2" s="946"/>
      <c r="U2" s="946"/>
      <c r="V2" s="946"/>
      <c r="W2" s="946"/>
    </row>
    <row r="3" spans="1:23" ht="75" x14ac:dyDescent="0.25">
      <c r="A3" s="1600" t="s">
        <v>85</v>
      </c>
      <c r="B3" s="1600"/>
      <c r="C3" s="1600"/>
      <c r="D3" s="1600"/>
      <c r="E3" s="1600"/>
      <c r="F3" s="974"/>
      <c r="G3" s="988" t="s">
        <v>4</v>
      </c>
      <c r="H3" s="989"/>
      <c r="I3" s="998" t="s">
        <v>5</v>
      </c>
      <c r="J3" s="946"/>
      <c r="K3" s="991" t="s">
        <v>6</v>
      </c>
      <c r="L3" s="991" t="s">
        <v>7</v>
      </c>
      <c r="M3" s="946"/>
      <c r="N3" s="991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86</v>
      </c>
      <c r="B4" s="1600"/>
      <c r="C4" s="1600"/>
      <c r="D4" s="1600"/>
      <c r="E4" s="1600"/>
      <c r="F4" s="974"/>
      <c r="G4" s="988" t="s">
        <v>11</v>
      </c>
      <c r="H4" s="989"/>
      <c r="I4" s="985"/>
      <c r="J4" s="946"/>
      <c r="K4" s="992" t="s">
        <v>12</v>
      </c>
      <c r="L4" s="992">
        <v>3</v>
      </c>
      <c r="M4" s="946"/>
      <c r="N4" s="1010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986" t="s">
        <v>13</v>
      </c>
      <c r="B5" s="986"/>
      <c r="C5" s="986"/>
      <c r="D5" s="986"/>
      <c r="E5" s="986"/>
      <c r="F5" s="974"/>
      <c r="G5" s="988" t="s">
        <v>14</v>
      </c>
      <c r="H5" s="982">
        <v>100</v>
      </c>
      <c r="I5" s="985"/>
      <c r="J5" s="946"/>
      <c r="K5" s="993" t="s">
        <v>15</v>
      </c>
      <c r="L5" s="993">
        <v>2</v>
      </c>
      <c r="M5" s="946"/>
      <c r="N5" s="1011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946"/>
      <c r="B6" s="969" t="s">
        <v>16</v>
      </c>
      <c r="C6" s="952" t="s">
        <v>17</v>
      </c>
      <c r="D6" s="952" t="s">
        <v>18</v>
      </c>
      <c r="E6" s="952" t="s">
        <v>19</v>
      </c>
      <c r="F6" s="952" t="s">
        <v>18</v>
      </c>
      <c r="G6" s="988" t="s">
        <v>19</v>
      </c>
      <c r="H6" s="981">
        <v>100</v>
      </c>
      <c r="I6" s="985"/>
      <c r="J6" s="946"/>
      <c r="K6" s="994" t="s">
        <v>20</v>
      </c>
      <c r="L6" s="994">
        <v>1</v>
      </c>
      <c r="M6" s="946"/>
      <c r="N6" s="1012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946"/>
      <c r="B7" s="951" t="s">
        <v>21</v>
      </c>
      <c r="C7" s="968" t="s">
        <v>22</v>
      </c>
      <c r="D7" s="968"/>
      <c r="E7" s="953" t="s">
        <v>22</v>
      </c>
      <c r="F7" s="953"/>
      <c r="G7" s="987" t="s">
        <v>23</v>
      </c>
      <c r="H7" s="997">
        <v>100</v>
      </c>
      <c r="I7" s="990">
        <v>0.6</v>
      </c>
      <c r="J7" s="946"/>
      <c r="K7" s="995" t="s">
        <v>24</v>
      </c>
      <c r="L7" s="995">
        <v>0</v>
      </c>
      <c r="M7" s="946"/>
      <c r="N7" s="1013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946"/>
      <c r="B8" s="951" t="s">
        <v>25</v>
      </c>
      <c r="C8" s="953" t="s">
        <v>26</v>
      </c>
      <c r="D8" s="953"/>
      <c r="E8" s="953" t="s">
        <v>27</v>
      </c>
      <c r="F8" s="953"/>
      <c r="G8" s="987" t="s">
        <v>28</v>
      </c>
      <c r="H8" s="988" t="s">
        <v>29</v>
      </c>
      <c r="I8" s="985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6"/>
      <c r="V8" s="946"/>
      <c r="W8" s="946"/>
    </row>
    <row r="9" spans="1:23" x14ac:dyDescent="0.25">
      <c r="A9" s="946"/>
      <c r="B9" s="951" t="s">
        <v>30</v>
      </c>
      <c r="C9" s="953" t="s">
        <v>31</v>
      </c>
      <c r="D9" s="953"/>
      <c r="E9" s="953" t="s">
        <v>31</v>
      </c>
      <c r="F9" s="975"/>
      <c r="G9" s="946"/>
      <c r="H9" s="983"/>
      <c r="I9" s="983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66"/>
    </row>
    <row r="10" spans="1:23" ht="15.75" x14ac:dyDescent="0.25">
      <c r="A10" s="954"/>
      <c r="B10" s="951" t="s">
        <v>32</v>
      </c>
      <c r="C10" s="953">
        <v>50</v>
      </c>
      <c r="D10" s="972">
        <v>27.500000000000004</v>
      </c>
      <c r="E10" s="955">
        <v>50</v>
      </c>
      <c r="F10" s="980">
        <v>27.500000000000004</v>
      </c>
      <c r="G10" s="967"/>
      <c r="H10" s="958" t="s">
        <v>33</v>
      </c>
      <c r="I10" s="958" t="s">
        <v>34</v>
      </c>
      <c r="J10" s="959" t="s">
        <v>35</v>
      </c>
      <c r="K10" s="959" t="s">
        <v>36</v>
      </c>
      <c r="L10" s="959" t="s">
        <v>37</v>
      </c>
      <c r="M10" s="959" t="s">
        <v>38</v>
      </c>
      <c r="N10" s="959" t="s">
        <v>39</v>
      </c>
      <c r="O10" s="959" t="s">
        <v>40</v>
      </c>
      <c r="P10" s="959" t="s">
        <v>41</v>
      </c>
      <c r="Q10" s="959" t="s">
        <v>42</v>
      </c>
      <c r="R10" s="959" t="s">
        <v>43</v>
      </c>
      <c r="S10" s="959" t="s">
        <v>44</v>
      </c>
      <c r="T10" s="959" t="s">
        <v>45</v>
      </c>
      <c r="U10" s="959" t="s">
        <v>46</v>
      </c>
      <c r="V10" s="959" t="s">
        <v>47</v>
      </c>
      <c r="W10" s="966"/>
    </row>
    <row r="11" spans="1:23" ht="15.75" x14ac:dyDescent="0.25">
      <c r="A11" s="950">
        <v>1</v>
      </c>
      <c r="B11" s="960">
        <v>170301160021</v>
      </c>
      <c r="C11" s="1019">
        <v>38</v>
      </c>
      <c r="D11" s="956">
        <v>17</v>
      </c>
      <c r="E11" s="1019">
        <v>37</v>
      </c>
      <c r="F11" s="976">
        <v>17</v>
      </c>
      <c r="G11" s="970" t="s">
        <v>48</v>
      </c>
      <c r="H11" s="1016">
        <v>2</v>
      </c>
      <c r="I11" s="1016">
        <v>3</v>
      </c>
      <c r="J11" s="1017">
        <v>3</v>
      </c>
      <c r="K11" s="1017">
        <v>2</v>
      </c>
      <c r="L11" s="1017">
        <v>2</v>
      </c>
      <c r="M11" s="1017">
        <v>2</v>
      </c>
      <c r="N11" s="1017">
        <v>1</v>
      </c>
      <c r="O11" s="1017">
        <v>1</v>
      </c>
      <c r="P11" s="1017">
        <v>1</v>
      </c>
      <c r="Q11" s="1017">
        <v>2</v>
      </c>
      <c r="R11" s="1017">
        <v>1</v>
      </c>
      <c r="S11" s="1017">
        <v>2</v>
      </c>
      <c r="T11" s="1017">
        <v>1</v>
      </c>
      <c r="U11" s="1017">
        <v>3</v>
      </c>
      <c r="V11" s="1017">
        <v>3</v>
      </c>
      <c r="W11" s="966"/>
    </row>
    <row r="12" spans="1:23" ht="15.75" x14ac:dyDescent="0.25">
      <c r="A12" s="950">
        <v>2</v>
      </c>
      <c r="B12" s="960">
        <v>170301160050</v>
      </c>
      <c r="C12" s="1019">
        <v>37</v>
      </c>
      <c r="D12" s="1008">
        <v>100</v>
      </c>
      <c r="E12" s="1019">
        <v>36</v>
      </c>
      <c r="F12" s="1009">
        <v>100</v>
      </c>
      <c r="G12" s="970" t="s">
        <v>49</v>
      </c>
      <c r="H12" s="1018">
        <v>2</v>
      </c>
      <c r="I12" s="1018">
        <v>2</v>
      </c>
      <c r="J12" s="1017">
        <v>2</v>
      </c>
      <c r="K12" s="1017">
        <v>2</v>
      </c>
      <c r="L12" s="1017">
        <v>2</v>
      </c>
      <c r="M12" s="1017">
        <v>2</v>
      </c>
      <c r="N12" s="1017">
        <v>2</v>
      </c>
      <c r="O12" s="1017">
        <v>2</v>
      </c>
      <c r="P12" s="1017">
        <v>2</v>
      </c>
      <c r="Q12" s="1017">
        <v>2</v>
      </c>
      <c r="R12" s="1017">
        <v>1</v>
      </c>
      <c r="S12" s="1017">
        <v>3</v>
      </c>
      <c r="T12" s="1017">
        <v>1</v>
      </c>
      <c r="U12" s="1017">
        <v>2</v>
      </c>
      <c r="V12" s="1017">
        <v>2</v>
      </c>
      <c r="W12" s="966"/>
    </row>
    <row r="13" spans="1:23" ht="15.75" x14ac:dyDescent="0.25">
      <c r="A13" s="950">
        <v>3</v>
      </c>
      <c r="B13" s="960">
        <v>170301160053</v>
      </c>
      <c r="C13" s="1019">
        <v>39</v>
      </c>
      <c r="D13" s="956"/>
      <c r="E13" s="1019">
        <v>38</v>
      </c>
      <c r="F13" s="977"/>
      <c r="G13" s="970" t="s">
        <v>50</v>
      </c>
      <c r="H13" s="1018">
        <v>3</v>
      </c>
      <c r="I13" s="1018">
        <v>3</v>
      </c>
      <c r="J13" s="1017">
        <v>3</v>
      </c>
      <c r="K13" s="1017">
        <v>2</v>
      </c>
      <c r="L13" s="1017">
        <v>2</v>
      </c>
      <c r="M13" s="1017">
        <v>2</v>
      </c>
      <c r="N13" s="1017">
        <v>2</v>
      </c>
      <c r="O13" s="1017">
        <v>3</v>
      </c>
      <c r="P13" s="1017">
        <v>1</v>
      </c>
      <c r="Q13" s="1017">
        <v>1</v>
      </c>
      <c r="R13" s="1017">
        <v>2</v>
      </c>
      <c r="S13" s="1017">
        <v>2</v>
      </c>
      <c r="T13" s="1017">
        <v>1</v>
      </c>
      <c r="U13" s="1017">
        <v>3</v>
      </c>
      <c r="V13" s="1017">
        <v>3</v>
      </c>
      <c r="W13" s="966"/>
    </row>
    <row r="14" spans="1:23" ht="15.75" x14ac:dyDescent="0.25">
      <c r="A14" s="950">
        <v>4</v>
      </c>
      <c r="B14" s="960">
        <v>170301160058</v>
      </c>
      <c r="C14" s="1019">
        <v>39</v>
      </c>
      <c r="D14" s="956"/>
      <c r="E14" s="1019">
        <v>37</v>
      </c>
      <c r="F14" s="977"/>
      <c r="G14" s="971" t="s">
        <v>51</v>
      </c>
      <c r="H14" s="965">
        <v>2.3333333333333335</v>
      </c>
      <c r="I14" s="965">
        <v>2.6666666666666665</v>
      </c>
      <c r="J14" s="965">
        <v>2.6666666666666665</v>
      </c>
      <c r="K14" s="965">
        <v>2</v>
      </c>
      <c r="L14" s="965">
        <v>2</v>
      </c>
      <c r="M14" s="965">
        <v>2</v>
      </c>
      <c r="N14" s="965">
        <v>1.6666666666666667</v>
      </c>
      <c r="O14" s="965">
        <v>2</v>
      </c>
      <c r="P14" s="965">
        <v>1.3333333333333333</v>
      </c>
      <c r="Q14" s="965">
        <v>1.6666666666666667</v>
      </c>
      <c r="R14" s="965">
        <v>1.3333333333333333</v>
      </c>
      <c r="S14" s="965">
        <v>2.3333333333333335</v>
      </c>
      <c r="T14" s="965">
        <v>1</v>
      </c>
      <c r="U14" s="965">
        <v>2.6666666666666665</v>
      </c>
      <c r="V14" s="965">
        <v>2.6666666666666665</v>
      </c>
      <c r="W14" s="966"/>
    </row>
    <row r="15" spans="1:23" ht="15.75" x14ac:dyDescent="0.25">
      <c r="A15" s="950">
        <v>5</v>
      </c>
      <c r="B15" s="960">
        <v>170301160017</v>
      </c>
      <c r="C15" s="1019">
        <v>42</v>
      </c>
      <c r="D15" s="956"/>
      <c r="E15" s="1019">
        <v>41</v>
      </c>
      <c r="F15" s="977"/>
      <c r="G15" s="996" t="s">
        <v>52</v>
      </c>
      <c r="H15" s="1014">
        <v>1.4583333333333335</v>
      </c>
      <c r="I15" s="1014">
        <v>1.6666666666666665</v>
      </c>
      <c r="J15" s="1014">
        <v>1.6666666666666665</v>
      </c>
      <c r="K15" s="1014">
        <v>1.25</v>
      </c>
      <c r="L15" s="1014">
        <v>1.25</v>
      </c>
      <c r="M15" s="1014">
        <v>1.25</v>
      </c>
      <c r="N15" s="1014">
        <v>1.0416666666666667</v>
      </c>
      <c r="O15" s="1014">
        <v>1.25</v>
      </c>
      <c r="P15" s="1014">
        <v>0.83333333333333326</v>
      </c>
      <c r="Q15" s="1014">
        <v>1.0416666666666667</v>
      </c>
      <c r="R15" s="1014">
        <v>0.83333333333333326</v>
      </c>
      <c r="S15" s="1014">
        <v>1.4583333333333335</v>
      </c>
      <c r="T15" s="1014">
        <v>0.625</v>
      </c>
      <c r="U15" s="1014">
        <v>1.6666666666666665</v>
      </c>
      <c r="V15" s="1014">
        <v>1.6666666666666665</v>
      </c>
      <c r="W15" s="966"/>
    </row>
    <row r="16" spans="1:23" x14ac:dyDescent="0.25">
      <c r="A16" s="950">
        <v>6</v>
      </c>
      <c r="B16" s="960">
        <v>170301160030</v>
      </c>
      <c r="C16" s="1019">
        <v>42</v>
      </c>
      <c r="D16" s="956"/>
      <c r="E16" s="1019">
        <v>41</v>
      </c>
      <c r="F16" s="977"/>
      <c r="G16" s="1003"/>
      <c r="H16" s="1004"/>
      <c r="I16" s="1004"/>
      <c r="J16" s="1004"/>
      <c r="K16" s="1004"/>
      <c r="L16" s="1004"/>
      <c r="M16" s="1004"/>
      <c r="N16" s="1004"/>
      <c r="O16" s="1004"/>
      <c r="P16" s="1004"/>
      <c r="Q16" s="1004"/>
      <c r="R16" s="1004"/>
      <c r="S16" s="1004"/>
      <c r="T16" s="1004"/>
      <c r="U16" s="1004"/>
      <c r="V16" s="1004"/>
      <c r="W16" s="946"/>
    </row>
    <row r="17" spans="1:24" x14ac:dyDescent="0.25">
      <c r="A17" s="950">
        <v>7</v>
      </c>
      <c r="B17" s="960">
        <v>170301160042</v>
      </c>
      <c r="C17" s="1019">
        <v>41</v>
      </c>
      <c r="D17" s="956"/>
      <c r="E17" s="1019">
        <v>40</v>
      </c>
      <c r="F17" s="956"/>
      <c r="G17" s="946"/>
      <c r="H17" s="962"/>
      <c r="I17" s="962"/>
      <c r="J17" s="962"/>
      <c r="K17" s="962"/>
      <c r="L17" s="962"/>
      <c r="M17" s="962"/>
      <c r="N17" s="962"/>
      <c r="O17" s="962"/>
      <c r="P17" s="962"/>
      <c r="Q17" s="962"/>
      <c r="R17" s="962"/>
      <c r="S17" s="962"/>
      <c r="T17" s="962"/>
      <c r="U17" s="962"/>
      <c r="V17" s="962"/>
      <c r="W17" s="946"/>
      <c r="X17" s="946"/>
    </row>
    <row r="18" spans="1:24" x14ac:dyDescent="0.25">
      <c r="A18" s="950">
        <v>8</v>
      </c>
      <c r="B18" s="960">
        <v>170301161059</v>
      </c>
      <c r="C18" s="1019">
        <v>42</v>
      </c>
      <c r="D18" s="956"/>
      <c r="E18" s="1019">
        <v>42</v>
      </c>
      <c r="F18" s="978"/>
      <c r="G18" s="954"/>
      <c r="H18" s="966"/>
      <c r="I18" s="966"/>
      <c r="J18" s="966"/>
      <c r="K18" s="966"/>
      <c r="L18" s="966"/>
      <c r="M18" s="966"/>
      <c r="N18" s="966"/>
      <c r="O18" s="966"/>
      <c r="P18" s="966"/>
      <c r="Q18" s="962"/>
      <c r="R18" s="962"/>
      <c r="S18" s="962"/>
      <c r="T18" s="962"/>
      <c r="U18" s="962"/>
      <c r="V18" s="962"/>
      <c r="W18" s="962"/>
      <c r="X18" s="946"/>
    </row>
    <row r="19" spans="1:24" x14ac:dyDescent="0.25">
      <c r="A19" s="950">
        <v>9</v>
      </c>
      <c r="B19" s="960">
        <v>170301161060</v>
      </c>
      <c r="C19" s="1019">
        <v>42</v>
      </c>
      <c r="D19" s="956"/>
      <c r="E19" s="1019">
        <v>41</v>
      </c>
      <c r="F19" s="978"/>
      <c r="G19" s="954"/>
      <c r="H19" s="966"/>
      <c r="I19" s="966"/>
      <c r="J19" s="966"/>
      <c r="K19" s="948"/>
      <c r="L19" s="948"/>
      <c r="M19" s="948"/>
      <c r="N19" s="948"/>
      <c r="O19" s="948"/>
      <c r="P19" s="948"/>
      <c r="Q19" s="946"/>
      <c r="R19" s="946"/>
      <c r="S19" s="946"/>
      <c r="T19" s="946"/>
      <c r="U19" s="946"/>
      <c r="V19" s="946"/>
      <c r="W19" s="962"/>
      <c r="X19" s="946"/>
    </row>
    <row r="20" spans="1:24" x14ac:dyDescent="0.25">
      <c r="A20" s="950">
        <v>10</v>
      </c>
      <c r="B20" s="960">
        <v>170301161061</v>
      </c>
      <c r="C20" s="1019">
        <v>41</v>
      </c>
      <c r="D20" s="956"/>
      <c r="E20" s="1019">
        <v>41</v>
      </c>
      <c r="F20" s="978"/>
      <c r="G20" s="954"/>
      <c r="H20" s="948"/>
      <c r="I20" s="1007"/>
      <c r="J20" s="1000"/>
      <c r="K20" s="1000"/>
      <c r="L20" s="948"/>
      <c r="M20" s="948"/>
      <c r="N20" s="948"/>
      <c r="O20" s="948"/>
      <c r="P20" s="948"/>
      <c r="Q20" s="946"/>
      <c r="R20" s="946"/>
      <c r="S20" s="946"/>
      <c r="T20" s="946"/>
      <c r="U20" s="946"/>
      <c r="V20" s="946"/>
      <c r="W20" s="946"/>
      <c r="X20" s="946"/>
    </row>
    <row r="21" spans="1:24" x14ac:dyDescent="0.25">
      <c r="A21" s="950">
        <v>11</v>
      </c>
      <c r="B21" s="960">
        <v>170301161069</v>
      </c>
      <c r="C21" s="1019">
        <v>42</v>
      </c>
      <c r="D21" s="956"/>
      <c r="E21" s="1019">
        <v>46</v>
      </c>
      <c r="F21" s="978"/>
      <c r="G21" s="946"/>
      <c r="H21" s="984"/>
      <c r="I21" s="1601"/>
      <c r="J21" s="1601"/>
      <c r="K21" s="946"/>
      <c r="L21" s="946"/>
      <c r="M21" s="983"/>
      <c r="N21" s="983"/>
      <c r="O21" s="983"/>
      <c r="P21" s="983"/>
      <c r="Q21" s="983"/>
      <c r="R21" s="946"/>
      <c r="S21" s="946"/>
      <c r="T21" s="946"/>
      <c r="U21" s="946"/>
      <c r="V21" s="946"/>
      <c r="W21" s="946"/>
      <c r="X21" s="946"/>
    </row>
    <row r="22" spans="1:24" x14ac:dyDescent="0.25">
      <c r="A22" s="950">
        <v>12</v>
      </c>
      <c r="B22" s="960">
        <v>170301161072</v>
      </c>
      <c r="C22" s="1019">
        <v>39</v>
      </c>
      <c r="D22" s="956"/>
      <c r="E22" s="1019">
        <v>42</v>
      </c>
      <c r="F22" s="978"/>
      <c r="G22" s="946"/>
      <c r="H22" s="1002"/>
      <c r="I22" s="1015"/>
      <c r="J22" s="1015"/>
      <c r="K22" s="946"/>
      <c r="L22" s="946"/>
      <c r="M22" s="983"/>
      <c r="N22" s="983"/>
      <c r="O22" s="983"/>
      <c r="P22" s="983"/>
      <c r="Q22" s="983"/>
      <c r="R22" s="946"/>
      <c r="S22" s="946"/>
      <c r="T22" s="946"/>
      <c r="U22" s="946"/>
      <c r="V22" s="946"/>
      <c r="W22" s="946"/>
      <c r="X22" s="946"/>
    </row>
    <row r="23" spans="1:24" x14ac:dyDescent="0.25">
      <c r="A23" s="950">
        <v>13</v>
      </c>
      <c r="B23" s="960">
        <v>170301160029</v>
      </c>
      <c r="C23" s="1019">
        <v>47</v>
      </c>
      <c r="D23" s="956"/>
      <c r="E23" s="1019">
        <v>45</v>
      </c>
      <c r="F23" s="978"/>
      <c r="G23" s="946"/>
      <c r="H23" s="999"/>
      <c r="I23" s="966"/>
      <c r="J23" s="966"/>
      <c r="K23" s="966"/>
      <c r="L23" s="966"/>
      <c r="M23" s="966"/>
      <c r="N23" s="1000"/>
      <c r="O23" s="1000"/>
      <c r="P23" s="1000"/>
      <c r="Q23" s="1000"/>
      <c r="R23" s="1000"/>
      <c r="S23" s="966"/>
      <c r="T23" s="966"/>
      <c r="U23" s="966"/>
      <c r="V23" s="966"/>
      <c r="W23" s="966"/>
      <c r="X23" s="966"/>
    </row>
    <row r="24" spans="1:24" x14ac:dyDescent="0.25">
      <c r="A24" s="950">
        <v>14</v>
      </c>
      <c r="B24" s="960">
        <v>170301160032</v>
      </c>
      <c r="C24" s="1019">
        <v>46</v>
      </c>
      <c r="D24" s="956"/>
      <c r="E24" s="1019">
        <v>45</v>
      </c>
      <c r="F24" s="978"/>
      <c r="G24" s="946"/>
      <c r="H24" s="946"/>
      <c r="I24" s="1002"/>
      <c r="J24" s="1002"/>
      <c r="K24" s="1002"/>
      <c r="L24" s="1002"/>
      <c r="M24" s="1002"/>
      <c r="N24" s="1002"/>
      <c r="O24" s="1002"/>
      <c r="P24" s="1002"/>
      <c r="Q24" s="1002"/>
      <c r="R24" s="1002"/>
      <c r="S24" s="1002"/>
      <c r="T24" s="1002"/>
      <c r="U24" s="1002"/>
      <c r="V24" s="1002"/>
      <c r="W24" s="966"/>
      <c r="X24" s="966"/>
    </row>
    <row r="25" spans="1:24" ht="15.75" x14ac:dyDescent="0.25">
      <c r="A25" s="950">
        <v>15</v>
      </c>
      <c r="B25" s="960">
        <v>170301161064</v>
      </c>
      <c r="C25" s="1019">
        <v>47</v>
      </c>
      <c r="D25" s="961"/>
      <c r="E25" s="1019">
        <v>45</v>
      </c>
      <c r="F25" s="979"/>
      <c r="G25" s="1001"/>
      <c r="H25" s="1002"/>
      <c r="I25" s="1002"/>
      <c r="J25" s="1002"/>
      <c r="K25" s="1002"/>
      <c r="L25" s="1002"/>
      <c r="M25" s="1002"/>
      <c r="N25" s="1002"/>
      <c r="O25" s="1002"/>
      <c r="P25" s="1002"/>
      <c r="Q25" s="1002"/>
      <c r="R25" s="1002"/>
      <c r="S25" s="1002"/>
      <c r="T25" s="1002"/>
      <c r="U25" s="1002"/>
      <c r="V25" s="1002"/>
      <c r="W25" s="966"/>
      <c r="X25" s="966"/>
    </row>
    <row r="26" spans="1:24" ht="15.75" x14ac:dyDescent="0.25">
      <c r="A26" s="950">
        <v>16</v>
      </c>
      <c r="B26" s="960">
        <v>170301161068</v>
      </c>
      <c r="C26" s="1019">
        <v>47</v>
      </c>
      <c r="D26" s="956"/>
      <c r="E26" s="1019">
        <v>45</v>
      </c>
      <c r="F26" s="978"/>
      <c r="G26" s="1001"/>
      <c r="H26" s="1002"/>
      <c r="I26" s="1002"/>
      <c r="J26" s="1002"/>
      <c r="K26" s="1002"/>
      <c r="L26" s="1002"/>
      <c r="M26" s="1002"/>
      <c r="N26" s="1002"/>
      <c r="O26" s="1002"/>
      <c r="P26" s="1002"/>
      <c r="Q26" s="1002"/>
      <c r="R26" s="1002"/>
      <c r="S26" s="1002"/>
      <c r="T26" s="1002"/>
      <c r="U26" s="1002"/>
      <c r="V26" s="1002"/>
      <c r="W26" s="966"/>
      <c r="X26" s="966"/>
    </row>
    <row r="27" spans="1:24" ht="15.75" x14ac:dyDescent="0.25">
      <c r="A27" s="950">
        <v>17</v>
      </c>
      <c r="B27" s="960">
        <v>170301161071</v>
      </c>
      <c r="C27" s="1019">
        <v>45</v>
      </c>
      <c r="D27" s="956"/>
      <c r="E27" s="1019">
        <v>45</v>
      </c>
      <c r="F27" s="978"/>
      <c r="G27" s="1001"/>
      <c r="H27" s="1002"/>
      <c r="I27" s="1002"/>
      <c r="J27" s="1002"/>
      <c r="K27" s="1002"/>
      <c r="L27" s="1002"/>
      <c r="M27" s="1002"/>
      <c r="N27" s="1002"/>
      <c r="O27" s="1002"/>
      <c r="P27" s="1002"/>
      <c r="Q27" s="1002"/>
      <c r="R27" s="1002"/>
      <c r="S27" s="1002"/>
      <c r="T27" s="1002"/>
      <c r="U27" s="1002"/>
      <c r="V27" s="1002"/>
      <c r="W27" s="966"/>
      <c r="X27" s="966"/>
    </row>
    <row r="28" spans="1:24" x14ac:dyDescent="0.25">
      <c r="A28" s="999"/>
      <c r="B28" s="966"/>
      <c r="C28" s="966"/>
      <c r="D28" s="966"/>
      <c r="E28" s="966"/>
      <c r="F28" s="966"/>
      <c r="G28" s="966"/>
      <c r="H28" s="966"/>
      <c r="I28" s="966"/>
      <c r="J28" s="966"/>
      <c r="K28" s="966"/>
      <c r="L28" s="966"/>
      <c r="M28" s="966"/>
      <c r="N28" s="966"/>
      <c r="O28" s="966"/>
      <c r="P28" s="966"/>
      <c r="Q28" s="966"/>
      <c r="R28" s="966"/>
      <c r="S28" s="946"/>
      <c r="T28" s="946"/>
      <c r="U28" s="946"/>
      <c r="V28" s="946"/>
      <c r="W28" s="946"/>
      <c r="X28" s="946"/>
    </row>
    <row r="29" spans="1:24" x14ac:dyDescent="0.25">
      <c r="A29" s="999"/>
      <c r="B29" s="966"/>
      <c r="C29" s="966"/>
      <c r="D29" s="966"/>
      <c r="E29" s="966"/>
      <c r="F29" s="966"/>
      <c r="G29" s="966"/>
      <c r="H29" s="966"/>
      <c r="I29" s="966"/>
      <c r="J29" s="966"/>
      <c r="K29" s="966"/>
      <c r="L29" s="966"/>
      <c r="M29" s="966"/>
      <c r="N29" s="966"/>
      <c r="O29" s="966"/>
      <c r="P29" s="966"/>
      <c r="Q29" s="966"/>
      <c r="R29" s="966"/>
      <c r="S29" s="946"/>
      <c r="T29" s="946"/>
      <c r="U29" s="946"/>
      <c r="V29" s="946"/>
      <c r="W29" s="946"/>
      <c r="X29" s="946"/>
    </row>
    <row r="30" spans="1:24" x14ac:dyDescent="0.25">
      <c r="A30" s="999"/>
      <c r="B30" s="966"/>
      <c r="C30" s="966"/>
      <c r="D30" s="966"/>
      <c r="E30" s="966"/>
      <c r="F30" s="966"/>
      <c r="G30" s="966"/>
      <c r="H30" s="966"/>
      <c r="I30" s="966"/>
      <c r="J30" s="966"/>
      <c r="K30" s="966"/>
      <c r="L30" s="966"/>
      <c r="M30" s="966"/>
      <c r="N30" s="966"/>
      <c r="O30" s="966"/>
      <c r="P30" s="966"/>
      <c r="Q30" s="966"/>
      <c r="R30" s="966"/>
      <c r="S30" s="946"/>
      <c r="T30" s="946"/>
      <c r="U30" s="946"/>
      <c r="V30" s="946"/>
      <c r="W30" s="946"/>
      <c r="X30" s="946"/>
    </row>
    <row r="31" spans="1:24" x14ac:dyDescent="0.25">
      <c r="A31" s="999"/>
      <c r="B31" s="966"/>
      <c r="C31" s="966"/>
      <c r="D31" s="966"/>
      <c r="E31" s="966"/>
      <c r="F31" s="966"/>
      <c r="G31" s="966"/>
      <c r="H31" s="966"/>
      <c r="I31" s="966"/>
      <c r="J31" s="966"/>
      <c r="K31" s="966"/>
      <c r="L31" s="966"/>
      <c r="M31" s="966"/>
      <c r="N31" s="966"/>
      <c r="O31" s="966"/>
      <c r="P31" s="966"/>
      <c r="Q31" s="966"/>
      <c r="R31" s="966"/>
      <c r="S31" s="946"/>
      <c r="T31" s="946"/>
      <c r="U31" s="946"/>
      <c r="V31" s="946"/>
      <c r="W31" s="946"/>
      <c r="X31" s="946"/>
    </row>
    <row r="32" spans="1:24" x14ac:dyDescent="0.25">
      <c r="A32" s="999"/>
      <c r="B32" s="966"/>
      <c r="C32" s="966"/>
      <c r="D32" s="966"/>
      <c r="E32" s="966"/>
      <c r="F32" s="966"/>
      <c r="G32" s="966"/>
      <c r="H32" s="966"/>
      <c r="I32" s="966"/>
      <c r="J32" s="966"/>
      <c r="K32" s="966"/>
      <c r="L32" s="966"/>
      <c r="M32" s="966"/>
      <c r="N32" s="966"/>
      <c r="O32" s="966"/>
      <c r="P32" s="966"/>
      <c r="Q32" s="966"/>
      <c r="R32" s="966"/>
      <c r="S32" s="946"/>
      <c r="T32" s="946"/>
      <c r="U32" s="946"/>
      <c r="V32" s="946"/>
      <c r="W32" s="946"/>
      <c r="X32" s="946"/>
    </row>
    <row r="33" spans="1:23" x14ac:dyDescent="0.25">
      <c r="A33" s="999"/>
      <c r="B33" s="966"/>
      <c r="C33" s="966"/>
      <c r="D33" s="966"/>
      <c r="E33" s="966"/>
      <c r="F33" s="966"/>
      <c r="G33" s="966"/>
      <c r="H33" s="966"/>
      <c r="I33" s="966"/>
      <c r="J33" s="966"/>
      <c r="K33" s="966"/>
      <c r="L33" s="966"/>
      <c r="M33" s="966"/>
      <c r="N33" s="966"/>
      <c r="O33" s="966"/>
      <c r="P33" s="966"/>
      <c r="Q33" s="966"/>
      <c r="R33" s="966"/>
      <c r="S33" s="946"/>
      <c r="T33" s="946"/>
      <c r="U33" s="946"/>
      <c r="V33" s="946"/>
      <c r="W33" s="946"/>
    </row>
    <row r="34" spans="1:23" x14ac:dyDescent="0.25">
      <c r="A34" s="999"/>
      <c r="B34" s="966"/>
      <c r="C34" s="966"/>
      <c r="D34" s="966"/>
      <c r="E34" s="966"/>
      <c r="F34" s="966"/>
      <c r="G34" s="966"/>
      <c r="H34" s="966"/>
      <c r="I34" s="966"/>
      <c r="J34" s="966"/>
      <c r="K34" s="966"/>
      <c r="L34" s="966"/>
      <c r="M34" s="966"/>
      <c r="N34" s="966"/>
      <c r="O34" s="966"/>
      <c r="P34" s="966"/>
      <c r="Q34" s="966"/>
      <c r="R34" s="966"/>
      <c r="S34" s="946"/>
      <c r="T34" s="946"/>
      <c r="U34" s="946"/>
      <c r="V34" s="946"/>
      <c r="W34" s="946"/>
    </row>
    <row r="35" spans="1:23" x14ac:dyDescent="0.25">
      <c r="A35" s="999"/>
      <c r="B35" s="966"/>
      <c r="C35" s="966"/>
      <c r="D35" s="966"/>
      <c r="E35" s="966"/>
      <c r="F35" s="966"/>
      <c r="G35" s="966"/>
      <c r="H35" s="966"/>
      <c r="I35" s="966"/>
      <c r="J35" s="966"/>
      <c r="K35" s="966"/>
      <c r="L35" s="966"/>
      <c r="M35" s="966"/>
      <c r="N35" s="966"/>
      <c r="O35" s="966"/>
      <c r="P35" s="966"/>
      <c r="Q35" s="966"/>
      <c r="R35" s="966"/>
      <c r="S35" s="946"/>
      <c r="T35" s="946"/>
      <c r="U35" s="946"/>
      <c r="V35" s="946"/>
      <c r="W35" s="946"/>
    </row>
    <row r="36" spans="1:23" x14ac:dyDescent="0.25">
      <c r="A36" s="999"/>
      <c r="B36" s="966"/>
      <c r="C36" s="966"/>
      <c r="D36" s="966"/>
      <c r="E36" s="966"/>
      <c r="F36" s="966"/>
      <c r="G36" s="966"/>
      <c r="H36" s="966"/>
      <c r="I36" s="966"/>
      <c r="J36" s="966"/>
      <c r="K36" s="966"/>
      <c r="L36" s="966"/>
      <c r="M36" s="966"/>
      <c r="N36" s="966"/>
      <c r="O36" s="966"/>
      <c r="P36" s="966"/>
      <c r="Q36" s="966"/>
      <c r="R36" s="966"/>
      <c r="S36" s="946"/>
      <c r="T36" s="946"/>
      <c r="U36" s="946"/>
      <c r="V36" s="946"/>
      <c r="W36" s="946"/>
    </row>
    <row r="37" spans="1:23" x14ac:dyDescent="0.25">
      <c r="A37" s="999"/>
      <c r="B37" s="966"/>
      <c r="C37" s="966"/>
      <c r="D37" s="966"/>
      <c r="E37" s="966"/>
      <c r="F37" s="966"/>
      <c r="G37" s="966"/>
      <c r="H37" s="966"/>
      <c r="I37" s="966"/>
      <c r="J37" s="966"/>
      <c r="K37" s="966"/>
      <c r="L37" s="966"/>
      <c r="M37" s="966"/>
      <c r="N37" s="966"/>
      <c r="O37" s="966"/>
      <c r="P37" s="966"/>
      <c r="Q37" s="966"/>
      <c r="R37" s="966"/>
      <c r="S37" s="946"/>
      <c r="T37" s="946"/>
      <c r="U37" s="946"/>
      <c r="V37" s="946"/>
      <c r="W37" s="946"/>
    </row>
    <row r="38" spans="1:23" x14ac:dyDescent="0.25">
      <c r="A38" s="999"/>
      <c r="B38" s="966"/>
      <c r="C38" s="966"/>
      <c r="D38" s="966"/>
      <c r="E38" s="966"/>
      <c r="F38" s="966"/>
      <c r="G38" s="966"/>
      <c r="H38" s="966"/>
      <c r="I38" s="966"/>
      <c r="J38" s="966"/>
      <c r="K38" s="966"/>
      <c r="L38" s="966"/>
      <c r="M38" s="966"/>
      <c r="N38" s="966"/>
      <c r="O38" s="966"/>
      <c r="P38" s="966"/>
      <c r="Q38" s="966"/>
      <c r="R38" s="966"/>
      <c r="S38" s="946"/>
      <c r="T38" s="946"/>
      <c r="U38" s="946"/>
      <c r="V38" s="946"/>
      <c r="W38" s="946"/>
    </row>
    <row r="39" spans="1:23" x14ac:dyDescent="0.25">
      <c r="A39" s="999"/>
      <c r="B39" s="966"/>
      <c r="C39" s="966"/>
      <c r="D39" s="966"/>
      <c r="E39" s="966"/>
      <c r="F39" s="966"/>
      <c r="G39" s="966"/>
      <c r="H39" s="966"/>
      <c r="I39" s="966"/>
      <c r="J39" s="966"/>
      <c r="K39" s="966"/>
      <c r="L39" s="966"/>
      <c r="M39" s="966"/>
      <c r="N39" s="966"/>
      <c r="O39" s="966"/>
      <c r="P39" s="966"/>
      <c r="Q39" s="966"/>
      <c r="R39" s="966"/>
      <c r="S39" s="946"/>
      <c r="T39" s="946"/>
      <c r="U39" s="946"/>
      <c r="V39" s="946"/>
      <c r="W39" s="946"/>
    </row>
    <row r="40" spans="1:23" x14ac:dyDescent="0.25">
      <c r="A40" s="1005"/>
      <c r="B40" s="966"/>
      <c r="C40" s="966"/>
      <c r="D40" s="966"/>
      <c r="E40" s="966"/>
      <c r="F40" s="966"/>
      <c r="G40" s="966"/>
      <c r="H40" s="966"/>
      <c r="I40" s="966"/>
      <c r="J40" s="966"/>
      <c r="K40" s="966"/>
      <c r="L40" s="966"/>
      <c r="M40" s="966"/>
      <c r="N40" s="966"/>
      <c r="O40" s="966"/>
      <c r="P40" s="966"/>
      <c r="Q40" s="966"/>
      <c r="R40" s="966"/>
      <c r="S40" s="946"/>
      <c r="T40" s="946"/>
      <c r="U40" s="946"/>
      <c r="V40" s="946"/>
      <c r="W40" s="946"/>
    </row>
    <row r="41" spans="1:23" x14ac:dyDescent="0.25">
      <c r="A41" s="1005"/>
      <c r="B41" s="1006"/>
      <c r="C41" s="1006"/>
      <c r="D41" s="966"/>
      <c r="E41" s="966"/>
      <c r="F41" s="966"/>
      <c r="G41" s="966"/>
      <c r="H41" s="966"/>
      <c r="I41" s="966"/>
      <c r="J41" s="966"/>
      <c r="K41" s="966"/>
      <c r="L41" s="966"/>
      <c r="M41" s="966"/>
      <c r="N41" s="966"/>
      <c r="O41" s="966"/>
      <c r="P41" s="966"/>
      <c r="Q41" s="966"/>
      <c r="R41" s="966"/>
      <c r="S41" s="946"/>
      <c r="T41" s="946"/>
      <c r="U41" s="946"/>
      <c r="V41" s="946"/>
      <c r="W41" s="946"/>
    </row>
    <row r="42" spans="1:23" x14ac:dyDescent="0.25">
      <c r="A42" s="1005"/>
      <c r="B42" s="1006"/>
      <c r="C42" s="1006"/>
      <c r="D42" s="966"/>
      <c r="E42" s="966"/>
      <c r="F42" s="966"/>
      <c r="G42" s="966"/>
      <c r="H42" s="966"/>
      <c r="I42" s="966"/>
      <c r="J42" s="966"/>
      <c r="K42" s="966"/>
      <c r="L42" s="966"/>
      <c r="M42" s="966"/>
      <c r="N42" s="966"/>
      <c r="O42" s="966"/>
      <c r="P42" s="966"/>
      <c r="Q42" s="966"/>
      <c r="R42" s="966"/>
      <c r="S42" s="946"/>
      <c r="T42" s="946"/>
      <c r="U42" s="946"/>
      <c r="V42" s="946"/>
      <c r="W42" s="946"/>
    </row>
    <row r="43" spans="1:23" x14ac:dyDescent="0.25">
      <c r="A43" s="1005"/>
      <c r="B43" s="1006"/>
      <c r="C43" s="100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46"/>
      <c r="T43" s="946"/>
      <c r="U43" s="946"/>
      <c r="V43" s="946"/>
      <c r="W43" s="946"/>
    </row>
    <row r="44" spans="1:23" x14ac:dyDescent="0.25">
      <c r="A44" s="1005"/>
      <c r="B44" s="1006"/>
      <c r="C44" s="1006"/>
      <c r="D44" s="966"/>
      <c r="E44" s="966"/>
      <c r="F44" s="966"/>
      <c r="G44" s="966"/>
      <c r="H44" s="966"/>
      <c r="I44" s="966"/>
      <c r="J44" s="966"/>
      <c r="K44" s="966"/>
      <c r="L44" s="966"/>
      <c r="M44" s="966"/>
      <c r="N44" s="966"/>
      <c r="O44" s="966"/>
      <c r="P44" s="966"/>
      <c r="Q44" s="966"/>
      <c r="R44" s="966"/>
      <c r="S44" s="946"/>
      <c r="T44" s="946"/>
      <c r="U44" s="946"/>
      <c r="V44" s="946"/>
      <c r="W44" s="946"/>
    </row>
    <row r="45" spans="1:23" x14ac:dyDescent="0.25">
      <c r="A45" s="957"/>
      <c r="B45" s="957"/>
      <c r="C45" s="964"/>
      <c r="D45" s="964"/>
      <c r="E45" s="964"/>
      <c r="F45" s="964"/>
      <c r="G45" s="957"/>
      <c r="H45" s="946"/>
      <c r="I45" s="946"/>
      <c r="J45" s="947"/>
      <c r="K45" s="947"/>
      <c r="L45" s="947"/>
      <c r="M45" s="947"/>
      <c r="N45" s="947"/>
      <c r="O45" s="947"/>
      <c r="P45" s="947"/>
      <c r="Q45" s="947"/>
      <c r="R45" s="947"/>
      <c r="S45" s="947"/>
      <c r="T45" s="947"/>
      <c r="U45" s="947"/>
      <c r="V45" s="947"/>
      <c r="W45" s="947"/>
    </row>
    <row r="46" spans="1:23" ht="15.75" x14ac:dyDescent="0.25">
      <c r="A46" s="957"/>
      <c r="B46" s="957"/>
      <c r="C46" s="957"/>
      <c r="D46" s="957"/>
      <c r="E46" s="957"/>
      <c r="F46" s="957"/>
      <c r="G46" s="957"/>
      <c r="H46" s="946"/>
      <c r="I46" s="946"/>
      <c r="J46" s="946"/>
      <c r="K46" s="946"/>
      <c r="L46" s="946"/>
      <c r="M46" s="946"/>
      <c r="N46" s="946"/>
      <c r="O46" s="946"/>
      <c r="P46" s="946"/>
      <c r="Q46" s="946"/>
      <c r="R46" s="946"/>
      <c r="S46" s="946"/>
      <c r="T46" s="946"/>
      <c r="U46" s="946"/>
      <c r="V46" s="946"/>
      <c r="W46" s="949"/>
    </row>
    <row r="47" spans="1:23" ht="15.75" x14ac:dyDescent="0.25">
      <c r="A47" s="957"/>
      <c r="B47" s="957"/>
      <c r="C47" s="963"/>
      <c r="D47" s="963"/>
      <c r="E47" s="963"/>
      <c r="F47" s="963"/>
      <c r="G47" s="957"/>
      <c r="H47" s="946"/>
      <c r="I47" s="946"/>
      <c r="J47" s="949"/>
      <c r="K47" s="949"/>
      <c r="L47" s="949"/>
      <c r="M47" s="949"/>
      <c r="N47" s="949"/>
      <c r="O47" s="949"/>
      <c r="P47" s="949"/>
      <c r="Q47" s="949"/>
      <c r="R47" s="949"/>
      <c r="S47" s="949"/>
      <c r="T47" s="949"/>
      <c r="U47" s="949"/>
      <c r="V47" s="949"/>
      <c r="W47" s="946"/>
    </row>
    <row r="48" spans="1:23" x14ac:dyDescent="0.25">
      <c r="A48" s="957"/>
      <c r="B48" s="957"/>
      <c r="C48" s="957"/>
      <c r="D48" s="957"/>
      <c r="E48" s="957"/>
      <c r="F48" s="957"/>
      <c r="G48" s="957"/>
      <c r="H48" s="946"/>
      <c r="I48" s="946"/>
      <c r="J48" s="946"/>
      <c r="K48" s="946"/>
      <c r="L48" s="946"/>
      <c r="M48" s="946"/>
      <c r="N48" s="946"/>
      <c r="O48" s="946"/>
      <c r="P48" s="946"/>
      <c r="Q48" s="946"/>
      <c r="R48" s="946"/>
      <c r="S48" s="946"/>
      <c r="T48" s="946"/>
      <c r="U48" s="946"/>
      <c r="V48" s="946"/>
      <c r="W48" s="946"/>
    </row>
    <row r="49" spans="1:23" x14ac:dyDescent="0.25">
      <c r="A49" s="957"/>
      <c r="B49" s="957"/>
      <c r="C49" s="957"/>
      <c r="D49" s="957"/>
      <c r="E49" s="957"/>
      <c r="F49" s="957"/>
      <c r="G49" s="957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</row>
    <row r="50" spans="1:23" x14ac:dyDescent="0.25">
      <c r="A50" s="957"/>
      <c r="B50" s="957"/>
      <c r="C50" s="957"/>
      <c r="D50" s="957"/>
      <c r="E50" s="957"/>
      <c r="F50" s="957"/>
      <c r="G50" s="957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46"/>
    </row>
    <row r="51" spans="1:23" x14ac:dyDescent="0.25">
      <c r="A51" s="957"/>
      <c r="B51" s="957"/>
      <c r="C51" s="957"/>
      <c r="D51" s="957"/>
      <c r="E51" s="957"/>
      <c r="F51" s="957"/>
      <c r="G51" s="957"/>
      <c r="H51" s="946"/>
      <c r="I51" s="946"/>
      <c r="J51" s="946"/>
      <c r="K51" s="946"/>
      <c r="L51" s="946"/>
      <c r="M51" s="946"/>
      <c r="N51" s="946"/>
      <c r="O51" s="946"/>
      <c r="P51" s="946"/>
      <c r="Q51" s="946"/>
      <c r="R51" s="946"/>
      <c r="S51" s="946"/>
      <c r="T51" s="946"/>
      <c r="U51" s="946"/>
      <c r="V51" s="946"/>
      <c r="W51" s="946"/>
    </row>
    <row r="52" spans="1:23" x14ac:dyDescent="0.25">
      <c r="A52" s="957"/>
      <c r="B52" s="957"/>
      <c r="C52" s="957"/>
      <c r="D52" s="957"/>
      <c r="E52" s="957"/>
      <c r="F52" s="957"/>
      <c r="G52" s="957"/>
      <c r="H52" s="946"/>
      <c r="I52" s="946"/>
      <c r="J52" s="947"/>
      <c r="K52" s="947"/>
      <c r="L52" s="947"/>
      <c r="M52" s="947"/>
      <c r="N52" s="947"/>
      <c r="O52" s="947"/>
      <c r="P52" s="947"/>
      <c r="Q52" s="947"/>
      <c r="R52" s="947"/>
      <c r="S52" s="947"/>
      <c r="T52" s="947"/>
      <c r="U52" s="947"/>
      <c r="V52" s="947"/>
      <c r="W52" s="947"/>
    </row>
    <row r="53" spans="1:23" ht="15.75" x14ac:dyDescent="0.25">
      <c r="A53" s="957"/>
      <c r="B53" s="957"/>
      <c r="C53" s="957"/>
      <c r="D53" s="957"/>
      <c r="E53" s="957"/>
      <c r="F53" s="957"/>
      <c r="G53" s="957"/>
      <c r="H53" s="946"/>
      <c r="I53" s="946"/>
      <c r="J53" s="946"/>
      <c r="K53" s="946"/>
      <c r="L53" s="946"/>
      <c r="M53" s="946"/>
      <c r="N53" s="946"/>
      <c r="O53" s="946"/>
      <c r="P53" s="946"/>
      <c r="Q53" s="946"/>
      <c r="R53" s="946"/>
      <c r="S53" s="946"/>
      <c r="T53" s="946"/>
      <c r="U53" s="946"/>
      <c r="V53" s="946"/>
      <c r="W53" s="949"/>
    </row>
    <row r="54" spans="1:23" ht="15.75" x14ac:dyDescent="0.25">
      <c r="A54" s="957"/>
      <c r="B54" s="957"/>
      <c r="C54" s="957"/>
      <c r="D54" s="957"/>
      <c r="E54" s="957"/>
      <c r="F54" s="957"/>
      <c r="G54" s="957"/>
      <c r="H54" s="946"/>
      <c r="I54" s="946"/>
      <c r="J54" s="949"/>
      <c r="K54" s="949"/>
      <c r="L54" s="949"/>
      <c r="M54" s="949"/>
      <c r="N54" s="949"/>
      <c r="O54" s="949"/>
      <c r="P54" s="949"/>
      <c r="Q54" s="949"/>
      <c r="R54" s="949"/>
      <c r="S54" s="949"/>
      <c r="T54" s="949"/>
      <c r="U54" s="949"/>
      <c r="V54" s="949"/>
      <c r="W54" s="946"/>
    </row>
    <row r="55" spans="1:23" x14ac:dyDescent="0.25">
      <c r="A55" s="957"/>
      <c r="B55" s="957"/>
      <c r="C55" s="957"/>
      <c r="D55" s="957"/>
      <c r="E55" s="957"/>
      <c r="F55" s="957"/>
      <c r="G55" s="957"/>
      <c r="H55" s="946"/>
      <c r="I55" s="946"/>
      <c r="J55" s="946"/>
      <c r="K55" s="946"/>
      <c r="L55" s="946"/>
      <c r="M55" s="946"/>
      <c r="N55" s="946"/>
      <c r="O55" s="946"/>
      <c r="P55" s="946"/>
      <c r="Q55" s="946"/>
      <c r="R55" s="946"/>
      <c r="S55" s="946"/>
      <c r="T55" s="946"/>
      <c r="U55" s="946"/>
      <c r="V55" s="946"/>
      <c r="W55" s="946"/>
    </row>
    <row r="56" spans="1:23" x14ac:dyDescent="0.25">
      <c r="A56" s="957"/>
      <c r="B56" s="957"/>
      <c r="C56" s="957"/>
      <c r="D56" s="957"/>
      <c r="E56" s="957"/>
      <c r="F56" s="957"/>
      <c r="G56" s="957"/>
      <c r="H56" s="946"/>
      <c r="I56" s="946"/>
      <c r="J56" s="946"/>
      <c r="K56" s="946"/>
      <c r="L56" s="946"/>
      <c r="M56" s="946"/>
      <c r="N56" s="946"/>
      <c r="O56" s="946"/>
      <c r="P56" s="946"/>
      <c r="Q56" s="946"/>
      <c r="R56" s="946"/>
      <c r="S56" s="946"/>
      <c r="T56" s="946"/>
      <c r="U56" s="946"/>
      <c r="V56" s="946"/>
      <c r="W56" s="946"/>
    </row>
    <row r="57" spans="1:23" x14ac:dyDescent="0.25">
      <c r="A57" s="957"/>
      <c r="B57" s="957"/>
      <c r="C57" s="957"/>
      <c r="D57" s="957"/>
      <c r="E57" s="957"/>
      <c r="F57" s="957"/>
      <c r="G57" s="957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</row>
    <row r="58" spans="1:23" x14ac:dyDescent="0.25">
      <c r="A58" s="957"/>
      <c r="B58" s="957"/>
      <c r="C58" s="957"/>
      <c r="D58" s="957"/>
      <c r="E58" s="957"/>
      <c r="F58" s="957"/>
      <c r="G58" s="957"/>
      <c r="H58" s="946"/>
      <c r="I58" s="946"/>
      <c r="J58" s="946"/>
      <c r="K58" s="946"/>
      <c r="L58" s="946"/>
      <c r="M58" s="946"/>
      <c r="N58" s="946"/>
      <c r="O58" s="946"/>
      <c r="P58" s="946"/>
      <c r="Q58" s="946"/>
      <c r="R58" s="946"/>
      <c r="S58" s="946"/>
      <c r="T58" s="946"/>
      <c r="U58" s="946"/>
      <c r="V58" s="946"/>
      <c r="W58" s="946"/>
    </row>
    <row r="59" spans="1:23" x14ac:dyDescent="0.25">
      <c r="A59" s="957"/>
      <c r="B59" s="957"/>
      <c r="C59" s="957"/>
      <c r="D59" s="957"/>
      <c r="E59" s="957"/>
      <c r="F59" s="957"/>
      <c r="G59" s="957"/>
      <c r="H59" s="946"/>
      <c r="I59" s="946"/>
      <c r="J59" s="946"/>
      <c r="K59" s="946"/>
      <c r="L59" s="946"/>
      <c r="M59" s="946"/>
      <c r="N59" s="946"/>
      <c r="O59" s="946"/>
      <c r="P59" s="946"/>
      <c r="Q59" s="946"/>
      <c r="R59" s="946"/>
      <c r="S59" s="946"/>
      <c r="T59" s="946"/>
      <c r="U59" s="946"/>
      <c r="V59" s="946"/>
      <c r="W59" s="946"/>
    </row>
    <row r="60" spans="1:23" x14ac:dyDescent="0.25">
      <c r="A60" s="957"/>
      <c r="B60" s="957"/>
      <c r="C60" s="957"/>
      <c r="D60" s="957"/>
      <c r="E60" s="957"/>
      <c r="F60" s="957"/>
      <c r="G60" s="957"/>
      <c r="H60" s="946"/>
      <c r="I60" s="946"/>
      <c r="J60" s="947"/>
      <c r="K60" s="947"/>
      <c r="L60" s="947"/>
      <c r="M60" s="947"/>
      <c r="N60" s="947"/>
      <c r="O60" s="947"/>
      <c r="P60" s="947"/>
      <c r="Q60" s="947"/>
      <c r="R60" s="947"/>
      <c r="S60" s="947"/>
      <c r="T60" s="947"/>
      <c r="U60" s="947"/>
      <c r="V60" s="947"/>
      <c r="W60" s="947"/>
    </row>
    <row r="61" spans="1:23" ht="15.75" x14ac:dyDescent="0.25">
      <c r="A61" s="957"/>
      <c r="B61" s="957"/>
      <c r="C61" s="957"/>
      <c r="D61" s="957"/>
      <c r="E61" s="957"/>
      <c r="F61" s="957"/>
      <c r="G61" s="957"/>
      <c r="H61" s="946"/>
      <c r="I61" s="946"/>
      <c r="J61" s="946"/>
      <c r="K61" s="946"/>
      <c r="L61" s="946"/>
      <c r="M61" s="946"/>
      <c r="N61" s="946"/>
      <c r="O61" s="946"/>
      <c r="P61" s="946"/>
      <c r="Q61" s="946"/>
      <c r="R61" s="946"/>
      <c r="S61" s="946"/>
      <c r="T61" s="946"/>
      <c r="U61" s="946"/>
      <c r="V61" s="946"/>
      <c r="W61" s="949"/>
    </row>
    <row r="62" spans="1:23" ht="15.75" x14ac:dyDescent="0.25">
      <c r="A62" s="957"/>
      <c r="B62" s="957"/>
      <c r="C62" s="957"/>
      <c r="D62" s="957"/>
      <c r="E62" s="957"/>
      <c r="F62" s="957"/>
      <c r="G62" s="957"/>
      <c r="H62" s="946"/>
      <c r="I62" s="946"/>
      <c r="J62" s="949"/>
      <c r="K62" s="949"/>
      <c r="L62" s="949"/>
      <c r="M62" s="949"/>
      <c r="N62" s="949"/>
      <c r="O62" s="949"/>
      <c r="P62" s="949"/>
      <c r="Q62" s="949"/>
      <c r="R62" s="949"/>
      <c r="S62" s="949"/>
      <c r="T62" s="949"/>
      <c r="U62" s="949"/>
      <c r="V62" s="949"/>
      <c r="W62" s="946"/>
    </row>
    <row r="63" spans="1:23" x14ac:dyDescent="0.25">
      <c r="A63" s="957"/>
      <c r="B63" s="957"/>
      <c r="C63" s="957"/>
      <c r="D63" s="957"/>
      <c r="E63" s="957"/>
      <c r="F63" s="957"/>
      <c r="G63" s="957"/>
      <c r="H63" s="946"/>
      <c r="I63" s="946"/>
      <c r="J63" s="946"/>
      <c r="K63" s="946"/>
      <c r="L63" s="946"/>
      <c r="M63" s="946"/>
      <c r="N63" s="946"/>
      <c r="O63" s="946"/>
      <c r="P63" s="946"/>
      <c r="Q63" s="946"/>
      <c r="R63" s="946"/>
      <c r="S63" s="946"/>
      <c r="T63" s="946"/>
      <c r="U63" s="946"/>
      <c r="V63" s="946"/>
      <c r="W63" s="946"/>
    </row>
    <row r="64" spans="1:23" x14ac:dyDescent="0.25">
      <c r="A64" s="946"/>
      <c r="B64" s="946"/>
      <c r="C64" s="946"/>
      <c r="D64" s="946"/>
      <c r="E64" s="946"/>
      <c r="F64" s="946"/>
      <c r="G64" s="957"/>
      <c r="H64" s="946"/>
      <c r="I64" s="946"/>
      <c r="J64" s="946"/>
      <c r="K64" s="946"/>
      <c r="L64" s="946"/>
      <c r="M64" s="946"/>
      <c r="N64" s="946"/>
      <c r="O64" s="946"/>
      <c r="P64" s="946"/>
      <c r="Q64" s="946"/>
      <c r="R64" s="946"/>
      <c r="S64" s="946"/>
      <c r="T64" s="946"/>
      <c r="U64" s="946"/>
      <c r="V64" s="946"/>
      <c r="W64" s="946"/>
    </row>
    <row r="65" spans="8:9" x14ac:dyDescent="0.25">
      <c r="H65" s="946"/>
      <c r="I65" s="946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A4" workbookViewId="0">
      <selection activeCell="A3" sqref="A3:E3"/>
    </sheetView>
  </sheetViews>
  <sheetFormatPr defaultRowHeight="15" x14ac:dyDescent="0.25"/>
  <cols>
    <col min="2" max="2" width="15.570312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047"/>
      <c r="G1" s="1605"/>
      <c r="H1" s="1605"/>
      <c r="I1" s="1605"/>
      <c r="J1" s="1605"/>
      <c r="K1" s="1605"/>
      <c r="L1" s="1605"/>
      <c r="M1" s="1605"/>
      <c r="N1" s="1020"/>
      <c r="O1" s="1020"/>
      <c r="P1" s="1020"/>
      <c r="Q1" s="1020"/>
      <c r="R1" s="1020"/>
      <c r="S1" s="1020"/>
      <c r="T1" s="1020"/>
      <c r="U1" s="1020"/>
      <c r="V1" s="1020"/>
      <c r="W1" s="1020"/>
    </row>
    <row r="2" spans="1:23" x14ac:dyDescent="0.25">
      <c r="A2" s="1600" t="s">
        <v>1</v>
      </c>
      <c r="B2" s="1600"/>
      <c r="C2" s="1600"/>
      <c r="D2" s="1600"/>
      <c r="E2" s="1600"/>
      <c r="F2" s="1048"/>
      <c r="G2" s="1062" t="s">
        <v>2</v>
      </c>
      <c r="H2" s="1063"/>
      <c r="I2" s="1059"/>
      <c r="J2" s="1020"/>
      <c r="K2" s="1020"/>
      <c r="L2" s="1020"/>
      <c r="M2" s="1020"/>
      <c r="N2" s="1020"/>
      <c r="O2" s="1020"/>
      <c r="P2" s="1020"/>
      <c r="Q2" s="1020"/>
      <c r="R2" s="1020"/>
      <c r="S2" s="1020"/>
      <c r="T2" s="1020"/>
      <c r="U2" s="1020"/>
      <c r="V2" s="1020"/>
      <c r="W2" s="1020"/>
    </row>
    <row r="3" spans="1:23" ht="75" x14ac:dyDescent="0.25">
      <c r="A3" s="1600" t="s">
        <v>87</v>
      </c>
      <c r="B3" s="1600"/>
      <c r="C3" s="1600"/>
      <c r="D3" s="1600"/>
      <c r="E3" s="1600"/>
      <c r="F3" s="1048"/>
      <c r="G3" s="1062" t="s">
        <v>4</v>
      </c>
      <c r="H3" s="1063"/>
      <c r="I3" s="1072" t="s">
        <v>5</v>
      </c>
      <c r="J3" s="1020"/>
      <c r="K3" s="1065" t="s">
        <v>6</v>
      </c>
      <c r="L3" s="1065" t="s">
        <v>7</v>
      </c>
      <c r="M3" s="1020"/>
      <c r="N3" s="1065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88</v>
      </c>
      <c r="B4" s="1600"/>
      <c r="C4" s="1600"/>
      <c r="D4" s="1600"/>
      <c r="E4" s="1600"/>
      <c r="F4" s="1048"/>
      <c r="G4" s="1062" t="s">
        <v>11</v>
      </c>
      <c r="H4" s="1063"/>
      <c r="I4" s="1059"/>
      <c r="J4" s="1020"/>
      <c r="K4" s="1066" t="s">
        <v>12</v>
      </c>
      <c r="L4" s="1066">
        <v>3</v>
      </c>
      <c r="M4" s="1020"/>
      <c r="N4" s="1084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060" t="s">
        <v>13</v>
      </c>
      <c r="B5" s="1060"/>
      <c r="C5" s="1060"/>
      <c r="D5" s="1060"/>
      <c r="E5" s="1060"/>
      <c r="F5" s="1048"/>
      <c r="G5" s="1062" t="s">
        <v>14</v>
      </c>
      <c r="H5" s="1056">
        <v>68</v>
      </c>
      <c r="I5" s="1059"/>
      <c r="J5" s="1020"/>
      <c r="K5" s="1067" t="s">
        <v>15</v>
      </c>
      <c r="L5" s="1067">
        <v>2</v>
      </c>
      <c r="M5" s="1020"/>
      <c r="N5" s="1085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020"/>
      <c r="B6" s="1043" t="s">
        <v>16</v>
      </c>
      <c r="C6" s="1026" t="s">
        <v>17</v>
      </c>
      <c r="D6" s="1026" t="s">
        <v>18</v>
      </c>
      <c r="E6" s="1026" t="s">
        <v>19</v>
      </c>
      <c r="F6" s="1026" t="s">
        <v>18</v>
      </c>
      <c r="G6" s="1062" t="s">
        <v>19</v>
      </c>
      <c r="H6" s="1055">
        <v>68</v>
      </c>
      <c r="I6" s="1059"/>
      <c r="J6" s="1020"/>
      <c r="K6" s="1068" t="s">
        <v>20</v>
      </c>
      <c r="L6" s="1068">
        <v>1</v>
      </c>
      <c r="M6" s="1020"/>
      <c r="N6" s="1086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020"/>
      <c r="B7" s="1025" t="s">
        <v>21</v>
      </c>
      <c r="C7" s="1042" t="s">
        <v>22</v>
      </c>
      <c r="D7" s="1042"/>
      <c r="E7" s="1027" t="s">
        <v>22</v>
      </c>
      <c r="F7" s="1027"/>
      <c r="G7" s="1061" t="s">
        <v>23</v>
      </c>
      <c r="H7" s="1071">
        <v>68</v>
      </c>
      <c r="I7" s="1064">
        <v>0.6</v>
      </c>
      <c r="J7" s="1020"/>
      <c r="K7" s="1069" t="s">
        <v>24</v>
      </c>
      <c r="L7" s="1069">
        <v>0</v>
      </c>
      <c r="M7" s="1020"/>
      <c r="N7" s="1087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020"/>
      <c r="B8" s="1025" t="s">
        <v>25</v>
      </c>
      <c r="C8" s="1027" t="s">
        <v>26</v>
      </c>
      <c r="D8" s="1027"/>
      <c r="E8" s="1027" t="s">
        <v>27</v>
      </c>
      <c r="F8" s="1027"/>
      <c r="G8" s="1061" t="s">
        <v>28</v>
      </c>
      <c r="H8" s="1062" t="s">
        <v>29</v>
      </c>
      <c r="I8" s="1059"/>
      <c r="J8" s="1020"/>
      <c r="K8" s="1020"/>
      <c r="L8" s="1020"/>
      <c r="M8" s="1020"/>
      <c r="N8" s="1020"/>
      <c r="O8" s="1020"/>
      <c r="P8" s="1020"/>
      <c r="Q8" s="1020"/>
      <c r="R8" s="1020"/>
      <c r="S8" s="1020"/>
      <c r="T8" s="1020"/>
      <c r="U8" s="1020"/>
      <c r="V8" s="1020"/>
      <c r="W8" s="1020"/>
    </row>
    <row r="9" spans="1:23" x14ac:dyDescent="0.25">
      <c r="A9" s="1020"/>
      <c r="B9" s="1025" t="s">
        <v>30</v>
      </c>
      <c r="C9" s="1027" t="s">
        <v>31</v>
      </c>
      <c r="D9" s="1027"/>
      <c r="E9" s="1027" t="s">
        <v>31</v>
      </c>
      <c r="F9" s="1049"/>
      <c r="G9" s="1020"/>
      <c r="H9" s="1057"/>
      <c r="I9" s="1057"/>
      <c r="J9" s="1020"/>
      <c r="K9" s="1020"/>
      <c r="L9" s="1020"/>
      <c r="M9" s="1020"/>
      <c r="N9" s="1020"/>
      <c r="O9" s="1020"/>
      <c r="P9" s="1020"/>
      <c r="Q9" s="1020"/>
      <c r="R9" s="1020"/>
      <c r="S9" s="1020"/>
      <c r="T9" s="1020"/>
      <c r="U9" s="1020"/>
      <c r="V9" s="1020"/>
      <c r="W9" s="1040"/>
    </row>
    <row r="10" spans="1:23" ht="15.75" x14ac:dyDescent="0.25">
      <c r="A10" s="1028"/>
      <c r="B10" s="1025" t="s">
        <v>32</v>
      </c>
      <c r="C10" s="1027">
        <v>25</v>
      </c>
      <c r="D10" s="1046">
        <v>27.500000000000004</v>
      </c>
      <c r="E10" s="1029">
        <v>25</v>
      </c>
      <c r="F10" s="1054">
        <v>27.500000000000004</v>
      </c>
      <c r="G10" s="1041"/>
      <c r="H10" s="1032" t="s">
        <v>33</v>
      </c>
      <c r="I10" s="1032" t="s">
        <v>34</v>
      </c>
      <c r="J10" s="1033" t="s">
        <v>35</v>
      </c>
      <c r="K10" s="1033" t="s">
        <v>36</v>
      </c>
      <c r="L10" s="1033" t="s">
        <v>37</v>
      </c>
      <c r="M10" s="1033" t="s">
        <v>38</v>
      </c>
      <c r="N10" s="1033" t="s">
        <v>39</v>
      </c>
      <c r="O10" s="1033" t="s">
        <v>40</v>
      </c>
      <c r="P10" s="1033" t="s">
        <v>41</v>
      </c>
      <c r="Q10" s="1033" t="s">
        <v>42</v>
      </c>
      <c r="R10" s="1033" t="s">
        <v>43</v>
      </c>
      <c r="S10" s="1033" t="s">
        <v>44</v>
      </c>
      <c r="T10" s="1033" t="s">
        <v>45</v>
      </c>
      <c r="U10" s="1033" t="s">
        <v>46</v>
      </c>
      <c r="V10" s="1033" t="s">
        <v>47</v>
      </c>
      <c r="W10" s="1040"/>
    </row>
    <row r="11" spans="1:23" ht="15.75" x14ac:dyDescent="0.25">
      <c r="A11" s="1024">
        <v>1</v>
      </c>
      <c r="B11" s="1034">
        <v>170101160006</v>
      </c>
      <c r="C11" s="1093">
        <v>20</v>
      </c>
      <c r="D11" s="1030">
        <v>0</v>
      </c>
      <c r="E11" s="1093">
        <v>20</v>
      </c>
      <c r="F11" s="1050">
        <v>17</v>
      </c>
      <c r="G11" s="1044" t="s">
        <v>48</v>
      </c>
      <c r="H11" s="1090">
        <v>2</v>
      </c>
      <c r="I11" s="1090">
        <v>3</v>
      </c>
      <c r="J11" s="1091">
        <v>3</v>
      </c>
      <c r="K11" s="1091">
        <v>2</v>
      </c>
      <c r="L11" s="1091">
        <v>2</v>
      </c>
      <c r="M11" s="1091">
        <v>2</v>
      </c>
      <c r="N11" s="1091">
        <v>1</v>
      </c>
      <c r="O11" s="1091">
        <v>1</v>
      </c>
      <c r="P11" s="1091">
        <v>1</v>
      </c>
      <c r="Q11" s="1091">
        <v>1</v>
      </c>
      <c r="R11" s="1091">
        <v>1</v>
      </c>
      <c r="S11" s="1091">
        <v>2</v>
      </c>
      <c r="T11" s="1091">
        <v>1</v>
      </c>
      <c r="U11" s="1091">
        <v>3</v>
      </c>
      <c r="V11" s="1091">
        <v>3</v>
      </c>
      <c r="W11" s="1040"/>
    </row>
    <row r="12" spans="1:23" ht="15.75" x14ac:dyDescent="0.25">
      <c r="A12" s="1024">
        <v>2</v>
      </c>
      <c r="B12" s="1034">
        <v>170101160019</v>
      </c>
      <c r="C12" s="1093">
        <v>21</v>
      </c>
      <c r="D12" s="1082">
        <v>68</v>
      </c>
      <c r="E12" s="1093">
        <v>21</v>
      </c>
      <c r="F12" s="1083">
        <v>68</v>
      </c>
      <c r="G12" s="1044" t="s">
        <v>49</v>
      </c>
      <c r="H12" s="1092">
        <v>1</v>
      </c>
      <c r="I12" s="1092">
        <v>2</v>
      </c>
      <c r="J12" s="1091">
        <v>2</v>
      </c>
      <c r="K12" s="1091">
        <v>1</v>
      </c>
      <c r="L12" s="1091">
        <v>3</v>
      </c>
      <c r="M12" s="1091">
        <v>3</v>
      </c>
      <c r="N12" s="1091">
        <v>2</v>
      </c>
      <c r="O12" s="1091">
        <v>2</v>
      </c>
      <c r="P12" s="1091">
        <v>2</v>
      </c>
      <c r="Q12" s="1091">
        <v>2</v>
      </c>
      <c r="R12" s="1091">
        <v>1</v>
      </c>
      <c r="S12" s="1091">
        <v>3</v>
      </c>
      <c r="T12" s="1091">
        <v>1</v>
      </c>
      <c r="U12" s="1091">
        <v>2</v>
      </c>
      <c r="V12" s="1091">
        <v>2</v>
      </c>
      <c r="W12" s="1040"/>
    </row>
    <row r="13" spans="1:23" ht="15.75" x14ac:dyDescent="0.25">
      <c r="A13" s="1024">
        <v>3</v>
      </c>
      <c r="B13" s="1034">
        <v>170101161037</v>
      </c>
      <c r="C13" s="1093">
        <v>22</v>
      </c>
      <c r="D13" s="1030"/>
      <c r="E13" s="1093">
        <v>21</v>
      </c>
      <c r="F13" s="1051"/>
      <c r="G13" s="1044" t="s">
        <v>50</v>
      </c>
      <c r="H13" s="1092">
        <v>3</v>
      </c>
      <c r="I13" s="1092">
        <v>3</v>
      </c>
      <c r="J13" s="1091">
        <v>3</v>
      </c>
      <c r="K13" s="1091">
        <v>2</v>
      </c>
      <c r="L13" s="1091">
        <v>2</v>
      </c>
      <c r="M13" s="1091">
        <v>2</v>
      </c>
      <c r="N13" s="1091">
        <v>3</v>
      </c>
      <c r="O13" s="1091">
        <v>3</v>
      </c>
      <c r="P13" s="1091">
        <v>1</v>
      </c>
      <c r="Q13" s="1091">
        <v>3</v>
      </c>
      <c r="R13" s="1091">
        <v>2</v>
      </c>
      <c r="S13" s="1091">
        <v>2</v>
      </c>
      <c r="T13" s="1091">
        <v>1</v>
      </c>
      <c r="U13" s="1091">
        <v>3</v>
      </c>
      <c r="V13" s="1091">
        <v>3</v>
      </c>
      <c r="W13" s="1040"/>
    </row>
    <row r="14" spans="1:23" ht="15.75" x14ac:dyDescent="0.25">
      <c r="A14" s="1024">
        <v>4</v>
      </c>
      <c r="B14" s="1034">
        <v>170101160007</v>
      </c>
      <c r="C14" s="1093">
        <v>21</v>
      </c>
      <c r="D14" s="1030"/>
      <c r="E14" s="1093">
        <v>21</v>
      </c>
      <c r="F14" s="1051"/>
      <c r="G14" s="1045" t="s">
        <v>51</v>
      </c>
      <c r="H14" s="1039">
        <v>2</v>
      </c>
      <c r="I14" s="1039">
        <v>2.6666666666666665</v>
      </c>
      <c r="J14" s="1039">
        <v>2.6666666666666665</v>
      </c>
      <c r="K14" s="1039">
        <v>1.6666666666666667</v>
      </c>
      <c r="L14" s="1039">
        <v>2.3333333333333335</v>
      </c>
      <c r="M14" s="1039">
        <v>2.3333333333333335</v>
      </c>
      <c r="N14" s="1039">
        <v>2</v>
      </c>
      <c r="O14" s="1039">
        <v>2</v>
      </c>
      <c r="P14" s="1039">
        <v>1.3333333333333333</v>
      </c>
      <c r="Q14" s="1039">
        <v>2</v>
      </c>
      <c r="R14" s="1039">
        <v>1.3333333333333333</v>
      </c>
      <c r="S14" s="1039">
        <v>2.3333333333333335</v>
      </c>
      <c r="T14" s="1039">
        <v>1</v>
      </c>
      <c r="U14" s="1039">
        <v>2.6666666666666665</v>
      </c>
      <c r="V14" s="1039">
        <v>2.6666666666666665</v>
      </c>
      <c r="W14" s="1040"/>
    </row>
    <row r="15" spans="1:23" ht="15.75" x14ac:dyDescent="0.25">
      <c r="A15" s="1024">
        <v>5</v>
      </c>
      <c r="B15" s="1034">
        <v>170101161036</v>
      </c>
      <c r="C15" s="1093">
        <v>20</v>
      </c>
      <c r="D15" s="1030"/>
      <c r="E15" s="1093">
        <v>20</v>
      </c>
      <c r="F15" s="1051"/>
      <c r="G15" s="1070" t="s">
        <v>52</v>
      </c>
      <c r="H15" s="1088">
        <v>1.25</v>
      </c>
      <c r="I15" s="1088">
        <v>1.6666666666666665</v>
      </c>
      <c r="J15" s="1088">
        <v>1.6666666666666665</v>
      </c>
      <c r="K15" s="1088">
        <v>1.0416666666666667</v>
      </c>
      <c r="L15" s="1088">
        <v>1.4583333333333335</v>
      </c>
      <c r="M15" s="1088">
        <v>1.4583333333333335</v>
      </c>
      <c r="N15" s="1088">
        <v>1.25</v>
      </c>
      <c r="O15" s="1088">
        <v>1.25</v>
      </c>
      <c r="P15" s="1088">
        <v>0.83333333333333326</v>
      </c>
      <c r="Q15" s="1088">
        <v>1.25</v>
      </c>
      <c r="R15" s="1088">
        <v>0.83333333333333326</v>
      </c>
      <c r="S15" s="1088">
        <v>1.4583333333333335</v>
      </c>
      <c r="T15" s="1088">
        <v>0.625</v>
      </c>
      <c r="U15" s="1088">
        <v>1.6666666666666665</v>
      </c>
      <c r="V15" s="1088">
        <v>1.6666666666666665</v>
      </c>
      <c r="W15" s="1040"/>
    </row>
    <row r="16" spans="1:23" x14ac:dyDescent="0.25">
      <c r="A16" s="1024">
        <v>6</v>
      </c>
      <c r="B16" s="1034">
        <v>170101160002</v>
      </c>
      <c r="C16" s="1093">
        <v>21</v>
      </c>
      <c r="D16" s="1030"/>
      <c r="E16" s="1093">
        <v>21</v>
      </c>
      <c r="F16" s="1051"/>
      <c r="G16" s="1077"/>
      <c r="H16" s="1078"/>
      <c r="I16" s="1078"/>
      <c r="J16" s="1078"/>
      <c r="K16" s="1078"/>
      <c r="L16" s="1078"/>
      <c r="M16" s="1078"/>
      <c r="N16" s="1078"/>
      <c r="O16" s="1078"/>
      <c r="P16" s="1078"/>
      <c r="Q16" s="1078"/>
      <c r="R16" s="1078"/>
      <c r="S16" s="1078"/>
      <c r="T16" s="1078"/>
      <c r="U16" s="1078"/>
      <c r="V16" s="1078"/>
      <c r="W16" s="1020"/>
    </row>
    <row r="17" spans="1:24" x14ac:dyDescent="0.25">
      <c r="A17" s="1024">
        <v>7</v>
      </c>
      <c r="B17" s="1034">
        <v>170101160003</v>
      </c>
      <c r="C17" s="1093">
        <v>21</v>
      </c>
      <c r="D17" s="1030"/>
      <c r="E17" s="1093">
        <v>21</v>
      </c>
      <c r="F17" s="1030"/>
      <c r="G17" s="1020"/>
      <c r="H17" s="1036"/>
      <c r="I17" s="1036"/>
      <c r="J17" s="1036"/>
      <c r="K17" s="1036"/>
      <c r="L17" s="1036"/>
      <c r="M17" s="1036"/>
      <c r="N17" s="1036"/>
      <c r="O17" s="1036"/>
      <c r="P17" s="1036"/>
      <c r="Q17" s="1036"/>
      <c r="R17" s="1036"/>
      <c r="S17" s="1036"/>
      <c r="T17" s="1036"/>
      <c r="U17" s="1036"/>
      <c r="V17" s="1036"/>
      <c r="W17" s="1020"/>
      <c r="X17" s="1020"/>
    </row>
    <row r="18" spans="1:24" x14ac:dyDescent="0.25">
      <c r="A18" s="1024">
        <v>8</v>
      </c>
      <c r="B18" s="1034">
        <v>170101160005</v>
      </c>
      <c r="C18" s="1093">
        <v>21</v>
      </c>
      <c r="D18" s="1030"/>
      <c r="E18" s="1093">
        <v>21</v>
      </c>
      <c r="F18" s="1052"/>
      <c r="G18" s="1028"/>
      <c r="H18" s="1040"/>
      <c r="I18" s="1040"/>
      <c r="J18" s="1040"/>
      <c r="K18" s="1040"/>
      <c r="L18" s="1040"/>
      <c r="M18" s="1040"/>
      <c r="N18" s="1040"/>
      <c r="O18" s="1040"/>
      <c r="P18" s="1040"/>
      <c r="Q18" s="1036"/>
      <c r="R18" s="1036"/>
      <c r="S18" s="1036"/>
      <c r="T18" s="1036"/>
      <c r="U18" s="1036"/>
      <c r="V18" s="1036"/>
      <c r="W18" s="1036"/>
      <c r="X18" s="1020"/>
    </row>
    <row r="19" spans="1:24" x14ac:dyDescent="0.25">
      <c r="A19" s="1024">
        <v>9</v>
      </c>
      <c r="B19" s="1034">
        <v>170101160012</v>
      </c>
      <c r="C19" s="1093">
        <v>21</v>
      </c>
      <c r="D19" s="1030"/>
      <c r="E19" s="1093">
        <v>21</v>
      </c>
      <c r="F19" s="1052"/>
      <c r="G19" s="1028"/>
      <c r="H19" s="1040"/>
      <c r="I19" s="1040"/>
      <c r="J19" s="1040"/>
      <c r="K19" s="1022"/>
      <c r="L19" s="1022"/>
      <c r="M19" s="1022"/>
      <c r="N19" s="1022"/>
      <c r="O19" s="1022"/>
      <c r="P19" s="1022"/>
      <c r="Q19" s="1020"/>
      <c r="R19" s="1020"/>
      <c r="S19" s="1020"/>
      <c r="T19" s="1020"/>
      <c r="U19" s="1020"/>
      <c r="V19" s="1020"/>
      <c r="W19" s="1036"/>
      <c r="X19" s="1020"/>
    </row>
    <row r="20" spans="1:24" x14ac:dyDescent="0.25">
      <c r="A20" s="1024">
        <v>10</v>
      </c>
      <c r="B20" s="1034">
        <v>170101160024</v>
      </c>
      <c r="C20" s="1093">
        <v>21</v>
      </c>
      <c r="D20" s="1030"/>
      <c r="E20" s="1093">
        <v>21</v>
      </c>
      <c r="F20" s="1052"/>
      <c r="G20" s="1028"/>
      <c r="H20" s="1022"/>
      <c r="I20" s="1081"/>
      <c r="J20" s="1074"/>
      <c r="K20" s="1074"/>
      <c r="L20" s="1022"/>
      <c r="M20" s="1022"/>
      <c r="N20" s="1022"/>
      <c r="O20" s="1022"/>
      <c r="P20" s="1022"/>
      <c r="Q20" s="1020"/>
      <c r="R20" s="1020"/>
      <c r="S20" s="1020"/>
      <c r="T20" s="1020"/>
      <c r="U20" s="1020"/>
      <c r="V20" s="1020"/>
      <c r="W20" s="1020"/>
      <c r="X20" s="1020"/>
    </row>
    <row r="21" spans="1:24" x14ac:dyDescent="0.25">
      <c r="A21" s="1024">
        <v>11</v>
      </c>
      <c r="B21" s="1034">
        <v>170101160029</v>
      </c>
      <c r="C21" s="1093">
        <v>23</v>
      </c>
      <c r="D21" s="1030"/>
      <c r="E21" s="1093">
        <v>23</v>
      </c>
      <c r="F21" s="1052"/>
      <c r="G21" s="1020"/>
      <c r="H21" s="1058"/>
      <c r="I21" s="1601"/>
      <c r="J21" s="1601"/>
      <c r="K21" s="1020"/>
      <c r="L21" s="1020"/>
      <c r="M21" s="1057"/>
      <c r="N21" s="1057"/>
      <c r="O21" s="1057"/>
      <c r="P21" s="1057"/>
      <c r="Q21" s="1057"/>
      <c r="R21" s="1020"/>
      <c r="S21" s="1020"/>
      <c r="T21" s="1020"/>
      <c r="U21" s="1020"/>
      <c r="V21" s="1020"/>
      <c r="W21" s="1020"/>
      <c r="X21" s="1020"/>
    </row>
    <row r="22" spans="1:24" x14ac:dyDescent="0.25">
      <c r="A22" s="1024">
        <v>12</v>
      </c>
      <c r="B22" s="1034">
        <v>170101161033</v>
      </c>
      <c r="C22" s="1093">
        <v>25</v>
      </c>
      <c r="D22" s="1030"/>
      <c r="E22" s="1093">
        <v>25</v>
      </c>
      <c r="F22" s="1052"/>
      <c r="G22" s="1020"/>
      <c r="H22" s="1076"/>
      <c r="I22" s="1089"/>
      <c r="J22" s="1089"/>
      <c r="K22" s="1020"/>
      <c r="L22" s="1020"/>
      <c r="M22" s="1057"/>
      <c r="N22" s="1057"/>
      <c r="O22" s="1057"/>
      <c r="P22" s="1057"/>
      <c r="Q22" s="1057"/>
      <c r="R22" s="1020"/>
      <c r="S22" s="1020"/>
      <c r="T22" s="1020"/>
      <c r="U22" s="1020"/>
      <c r="V22" s="1020"/>
      <c r="W22" s="1020"/>
      <c r="X22" s="1020"/>
    </row>
    <row r="23" spans="1:24" x14ac:dyDescent="0.25">
      <c r="A23" s="1024">
        <v>13</v>
      </c>
      <c r="B23" s="1034">
        <v>170101161034</v>
      </c>
      <c r="C23" s="1093">
        <v>23</v>
      </c>
      <c r="D23" s="1030"/>
      <c r="E23" s="1093">
        <v>23</v>
      </c>
      <c r="F23" s="1052"/>
      <c r="G23" s="1020"/>
      <c r="H23" s="1073"/>
      <c r="I23" s="1040"/>
      <c r="J23" s="1040"/>
      <c r="K23" s="1040"/>
      <c r="L23" s="1040"/>
      <c r="M23" s="1040"/>
      <c r="N23" s="1074"/>
      <c r="O23" s="1074"/>
      <c r="P23" s="1074"/>
      <c r="Q23" s="1074"/>
      <c r="R23" s="1074"/>
      <c r="S23" s="1040"/>
      <c r="T23" s="1040"/>
      <c r="U23" s="1040"/>
      <c r="V23" s="1040"/>
      <c r="W23" s="1040"/>
      <c r="X23" s="1040"/>
    </row>
    <row r="24" spans="1:24" x14ac:dyDescent="0.25">
      <c r="A24" s="1024">
        <v>14</v>
      </c>
      <c r="B24" s="1034">
        <v>170101150004</v>
      </c>
      <c r="C24" s="1093">
        <v>23</v>
      </c>
      <c r="D24" s="1030"/>
      <c r="E24" s="1093">
        <v>23</v>
      </c>
      <c r="F24" s="1052"/>
      <c r="G24" s="1020"/>
      <c r="H24" s="1020"/>
      <c r="I24" s="1076"/>
      <c r="J24" s="1076"/>
      <c r="K24" s="1076"/>
      <c r="L24" s="1076"/>
      <c r="M24" s="1076"/>
      <c r="N24" s="1076"/>
      <c r="O24" s="1076"/>
      <c r="P24" s="1076"/>
      <c r="Q24" s="1076"/>
      <c r="R24" s="1076"/>
      <c r="S24" s="1076"/>
      <c r="T24" s="1076"/>
      <c r="U24" s="1076"/>
      <c r="V24" s="1076"/>
      <c r="W24" s="1040"/>
      <c r="X24" s="1040"/>
    </row>
    <row r="25" spans="1:24" ht="15.75" x14ac:dyDescent="0.25">
      <c r="A25" s="1024">
        <v>15</v>
      </c>
      <c r="B25" s="1034">
        <v>170101160001</v>
      </c>
      <c r="C25" s="1093">
        <v>23</v>
      </c>
      <c r="D25" s="1035"/>
      <c r="E25" s="1093">
        <v>23</v>
      </c>
      <c r="F25" s="1053"/>
      <c r="G25" s="1075"/>
      <c r="H25" s="1076"/>
      <c r="I25" s="1076"/>
      <c r="J25" s="1076"/>
      <c r="K25" s="1076"/>
      <c r="L25" s="1076"/>
      <c r="M25" s="1076"/>
      <c r="N25" s="1076"/>
      <c r="O25" s="1076"/>
      <c r="P25" s="1076"/>
      <c r="Q25" s="1076"/>
      <c r="R25" s="1076"/>
      <c r="S25" s="1076"/>
      <c r="T25" s="1076"/>
      <c r="U25" s="1076"/>
      <c r="V25" s="1076"/>
      <c r="W25" s="1040"/>
      <c r="X25" s="1040"/>
    </row>
    <row r="26" spans="1:24" ht="15.75" x14ac:dyDescent="0.25">
      <c r="A26" s="1024">
        <v>16</v>
      </c>
      <c r="B26" s="1094">
        <v>170101160026</v>
      </c>
      <c r="C26" s="1093">
        <v>23</v>
      </c>
      <c r="D26" s="1030"/>
      <c r="E26" s="1093">
        <v>22</v>
      </c>
      <c r="F26" s="1052"/>
      <c r="G26" s="1075"/>
      <c r="H26" s="1076"/>
      <c r="I26" s="1076"/>
      <c r="J26" s="1076"/>
      <c r="K26" s="1076"/>
      <c r="L26" s="1076"/>
      <c r="M26" s="1076"/>
      <c r="N26" s="1076"/>
      <c r="O26" s="1076"/>
      <c r="P26" s="1076"/>
      <c r="Q26" s="1076"/>
      <c r="R26" s="1076"/>
      <c r="S26" s="1076"/>
      <c r="T26" s="1076"/>
      <c r="U26" s="1076"/>
      <c r="V26" s="1076"/>
      <c r="W26" s="1040"/>
      <c r="X26" s="1040"/>
    </row>
    <row r="27" spans="1:24" ht="15.75" x14ac:dyDescent="0.25">
      <c r="A27" s="1024">
        <v>17</v>
      </c>
      <c r="B27" s="1094">
        <v>170101161032</v>
      </c>
      <c r="C27" s="1093">
        <v>23</v>
      </c>
      <c r="D27" s="1030"/>
      <c r="E27" s="1093">
        <v>23</v>
      </c>
      <c r="F27" s="1052"/>
      <c r="G27" s="1075"/>
      <c r="H27" s="1076"/>
      <c r="I27" s="1076"/>
      <c r="J27" s="1076"/>
      <c r="K27" s="1076"/>
      <c r="L27" s="1076"/>
      <c r="M27" s="1076"/>
      <c r="N27" s="1076"/>
      <c r="O27" s="1076"/>
      <c r="P27" s="1076"/>
      <c r="Q27" s="1076"/>
      <c r="R27" s="1076"/>
      <c r="S27" s="1076"/>
      <c r="T27" s="1076"/>
      <c r="U27" s="1076"/>
      <c r="V27" s="1076"/>
      <c r="W27" s="1040"/>
      <c r="X27" s="1040"/>
    </row>
    <row r="28" spans="1:24" x14ac:dyDescent="0.25">
      <c r="A28" s="1073"/>
      <c r="B28" s="1040"/>
      <c r="C28" s="1040"/>
      <c r="D28" s="1040"/>
      <c r="E28" s="1040"/>
      <c r="F28" s="1040"/>
      <c r="G28" s="1040"/>
      <c r="H28" s="1040"/>
      <c r="I28" s="1040"/>
      <c r="J28" s="1040"/>
      <c r="K28" s="1040"/>
      <c r="L28" s="1040"/>
      <c r="M28" s="1040"/>
      <c r="N28" s="1040"/>
      <c r="O28" s="1040"/>
      <c r="P28" s="1040"/>
      <c r="Q28" s="1040"/>
      <c r="R28" s="1040"/>
      <c r="S28" s="1020"/>
      <c r="T28" s="1020"/>
      <c r="U28" s="1020"/>
      <c r="V28" s="1020"/>
      <c r="W28" s="1020"/>
      <c r="X28" s="1020"/>
    </row>
    <row r="29" spans="1:24" x14ac:dyDescent="0.25">
      <c r="A29" s="1073"/>
      <c r="B29" s="1040"/>
      <c r="C29" s="1040"/>
      <c r="D29" s="1040"/>
      <c r="E29" s="1040"/>
      <c r="F29" s="1040"/>
      <c r="G29" s="1040"/>
      <c r="H29" s="1040"/>
      <c r="I29" s="1040"/>
      <c r="J29" s="1040"/>
      <c r="K29" s="1040"/>
      <c r="L29" s="1040"/>
      <c r="M29" s="1040"/>
      <c r="N29" s="1040"/>
      <c r="O29" s="1040"/>
      <c r="P29" s="1040"/>
      <c r="Q29" s="1040"/>
      <c r="R29" s="1040"/>
      <c r="S29" s="1020"/>
      <c r="T29" s="1020"/>
      <c r="U29" s="1020"/>
      <c r="V29" s="1020"/>
      <c r="W29" s="1020"/>
      <c r="X29" s="1020"/>
    </row>
    <row r="30" spans="1:24" x14ac:dyDescent="0.25">
      <c r="A30" s="1073"/>
      <c r="B30" s="1040"/>
      <c r="C30" s="1040"/>
      <c r="D30" s="1040"/>
      <c r="E30" s="1040"/>
      <c r="F30" s="1040"/>
      <c r="G30" s="1040"/>
      <c r="H30" s="1040"/>
      <c r="I30" s="1040"/>
      <c r="J30" s="1040"/>
      <c r="K30" s="1040"/>
      <c r="L30" s="1040"/>
      <c r="M30" s="1040"/>
      <c r="N30" s="1040"/>
      <c r="O30" s="1040"/>
      <c r="P30" s="1040"/>
      <c r="Q30" s="1040"/>
      <c r="R30" s="1040"/>
      <c r="S30" s="1020"/>
      <c r="T30" s="1020"/>
      <c r="U30" s="1020"/>
      <c r="V30" s="1020"/>
      <c r="W30" s="1020"/>
      <c r="X30" s="1020"/>
    </row>
    <row r="31" spans="1:24" x14ac:dyDescent="0.25">
      <c r="A31" s="1073"/>
      <c r="B31" s="1040"/>
      <c r="C31" s="1040"/>
      <c r="D31" s="1040"/>
      <c r="E31" s="1040"/>
      <c r="F31" s="1040"/>
      <c r="G31" s="1040"/>
      <c r="H31" s="1040"/>
      <c r="I31" s="1040"/>
      <c r="J31" s="1040"/>
      <c r="K31" s="1040"/>
      <c r="L31" s="1040"/>
      <c r="M31" s="1040"/>
      <c r="N31" s="1040"/>
      <c r="O31" s="1040"/>
      <c r="P31" s="1040"/>
      <c r="Q31" s="1040"/>
      <c r="R31" s="1040"/>
      <c r="S31" s="1020"/>
      <c r="T31" s="1020"/>
      <c r="U31" s="1020"/>
      <c r="V31" s="1020"/>
      <c r="W31" s="1020"/>
      <c r="X31" s="1020"/>
    </row>
    <row r="32" spans="1:24" x14ac:dyDescent="0.25">
      <c r="A32" s="1073"/>
      <c r="B32" s="1040"/>
      <c r="C32" s="1040"/>
      <c r="D32" s="1040"/>
      <c r="E32" s="1040"/>
      <c r="F32" s="1040"/>
      <c r="G32" s="1040"/>
      <c r="H32" s="1040"/>
      <c r="I32" s="1040"/>
      <c r="J32" s="1040"/>
      <c r="K32" s="1040"/>
      <c r="L32" s="1040"/>
      <c r="M32" s="1040"/>
      <c r="N32" s="1040"/>
      <c r="O32" s="1040"/>
      <c r="P32" s="1040"/>
      <c r="Q32" s="1040"/>
      <c r="R32" s="1040"/>
      <c r="S32" s="1020"/>
      <c r="T32" s="1020"/>
      <c r="U32" s="1020"/>
      <c r="V32" s="1020"/>
      <c r="W32" s="1020"/>
      <c r="X32" s="1020"/>
    </row>
    <row r="33" spans="1:23" x14ac:dyDescent="0.25">
      <c r="A33" s="1073"/>
      <c r="B33" s="1040"/>
      <c r="C33" s="1040"/>
      <c r="D33" s="1040"/>
      <c r="E33" s="1040"/>
      <c r="F33" s="1040"/>
      <c r="G33" s="1040"/>
      <c r="H33" s="1040"/>
      <c r="I33" s="1040"/>
      <c r="J33" s="1040"/>
      <c r="K33" s="1040"/>
      <c r="L33" s="1040"/>
      <c r="M33" s="1040"/>
      <c r="N33" s="1040"/>
      <c r="O33" s="1040"/>
      <c r="P33" s="1040"/>
      <c r="Q33" s="1040"/>
      <c r="R33" s="1040"/>
      <c r="S33" s="1020"/>
      <c r="T33" s="1020"/>
      <c r="U33" s="1020"/>
      <c r="V33" s="1020"/>
      <c r="W33" s="1020"/>
    </row>
    <row r="34" spans="1:23" x14ac:dyDescent="0.25">
      <c r="A34" s="1073"/>
      <c r="B34" s="1040"/>
      <c r="C34" s="1040"/>
      <c r="D34" s="1040"/>
      <c r="E34" s="1040"/>
      <c r="F34" s="1040"/>
      <c r="G34" s="1040"/>
      <c r="H34" s="1040"/>
      <c r="I34" s="1040"/>
      <c r="J34" s="1040"/>
      <c r="K34" s="1040"/>
      <c r="L34" s="1040"/>
      <c r="M34" s="1040"/>
      <c r="N34" s="1040"/>
      <c r="O34" s="1040"/>
      <c r="P34" s="1040"/>
      <c r="Q34" s="1040"/>
      <c r="R34" s="1040"/>
      <c r="S34" s="1020"/>
      <c r="T34" s="1020"/>
      <c r="U34" s="1020"/>
      <c r="V34" s="1020"/>
      <c r="W34" s="1020"/>
    </row>
    <row r="35" spans="1:23" x14ac:dyDescent="0.25">
      <c r="A35" s="1073"/>
      <c r="B35" s="1040"/>
      <c r="C35" s="1040"/>
      <c r="D35" s="1040"/>
      <c r="E35" s="1040"/>
      <c r="F35" s="1040"/>
      <c r="G35" s="1040"/>
      <c r="H35" s="1040"/>
      <c r="I35" s="1040"/>
      <c r="J35" s="1040"/>
      <c r="K35" s="1040"/>
      <c r="L35" s="1040"/>
      <c r="M35" s="1040"/>
      <c r="N35" s="1040"/>
      <c r="O35" s="1040"/>
      <c r="P35" s="1040"/>
      <c r="Q35" s="1040"/>
      <c r="R35" s="1040"/>
      <c r="S35" s="1020"/>
      <c r="T35" s="1020"/>
      <c r="U35" s="1020"/>
      <c r="V35" s="1020"/>
      <c r="W35" s="1020"/>
    </row>
    <row r="36" spans="1:23" x14ac:dyDescent="0.25">
      <c r="A36" s="1073"/>
      <c r="B36" s="1040"/>
      <c r="C36" s="1040"/>
      <c r="D36" s="1040"/>
      <c r="E36" s="1040"/>
      <c r="F36" s="1040"/>
      <c r="G36" s="1040"/>
      <c r="H36" s="1040"/>
      <c r="I36" s="1040"/>
      <c r="J36" s="1040"/>
      <c r="K36" s="1040"/>
      <c r="L36" s="1040"/>
      <c r="M36" s="1040"/>
      <c r="N36" s="1040"/>
      <c r="O36" s="1040"/>
      <c r="P36" s="1040"/>
      <c r="Q36" s="1040"/>
      <c r="R36" s="1040"/>
      <c r="S36" s="1020"/>
      <c r="T36" s="1020"/>
      <c r="U36" s="1020"/>
      <c r="V36" s="1020"/>
      <c r="W36" s="1020"/>
    </row>
    <row r="37" spans="1:23" x14ac:dyDescent="0.25">
      <c r="A37" s="1073"/>
      <c r="B37" s="1040"/>
      <c r="C37" s="1040"/>
      <c r="D37" s="1040"/>
      <c r="E37" s="1040"/>
      <c r="F37" s="1040"/>
      <c r="G37" s="1040"/>
      <c r="H37" s="1040"/>
      <c r="I37" s="1040"/>
      <c r="J37" s="1040"/>
      <c r="K37" s="1040"/>
      <c r="L37" s="1040"/>
      <c r="M37" s="1040"/>
      <c r="N37" s="1040"/>
      <c r="O37" s="1040"/>
      <c r="P37" s="1040"/>
      <c r="Q37" s="1040"/>
      <c r="R37" s="1040"/>
      <c r="S37" s="1020"/>
      <c r="T37" s="1020"/>
      <c r="U37" s="1020"/>
      <c r="V37" s="1020"/>
      <c r="W37" s="1020"/>
    </row>
    <row r="38" spans="1:23" x14ac:dyDescent="0.25">
      <c r="A38" s="1073"/>
      <c r="B38" s="1040"/>
      <c r="C38" s="1040"/>
      <c r="D38" s="1040"/>
      <c r="E38" s="1040"/>
      <c r="F38" s="1040"/>
      <c r="G38" s="1040"/>
      <c r="H38" s="1040"/>
      <c r="I38" s="1040"/>
      <c r="J38" s="1040"/>
      <c r="K38" s="1040"/>
      <c r="L38" s="1040"/>
      <c r="M38" s="1040"/>
      <c r="N38" s="1040"/>
      <c r="O38" s="1040"/>
      <c r="P38" s="1040"/>
      <c r="Q38" s="1040"/>
      <c r="R38" s="1040"/>
      <c r="S38" s="1020"/>
      <c r="T38" s="1020"/>
      <c r="U38" s="1020"/>
      <c r="V38" s="1020"/>
      <c r="W38" s="1020"/>
    </row>
    <row r="39" spans="1:23" x14ac:dyDescent="0.25">
      <c r="A39" s="1073"/>
      <c r="B39" s="1040"/>
      <c r="C39" s="1040"/>
      <c r="D39" s="1040"/>
      <c r="E39" s="1040"/>
      <c r="F39" s="1040"/>
      <c r="G39" s="1040"/>
      <c r="H39" s="1040"/>
      <c r="I39" s="1040"/>
      <c r="J39" s="1040"/>
      <c r="K39" s="1040"/>
      <c r="L39" s="1040"/>
      <c r="M39" s="1040"/>
      <c r="N39" s="1040"/>
      <c r="O39" s="1040"/>
      <c r="P39" s="1040"/>
      <c r="Q39" s="1040"/>
      <c r="R39" s="1040"/>
      <c r="S39" s="1020"/>
      <c r="T39" s="1020"/>
      <c r="U39" s="1020"/>
      <c r="V39" s="1020"/>
      <c r="W39" s="1020"/>
    </row>
    <row r="40" spans="1:23" x14ac:dyDescent="0.25">
      <c r="A40" s="1079"/>
      <c r="B40" s="1040"/>
      <c r="C40" s="1040"/>
      <c r="D40" s="1040"/>
      <c r="E40" s="1040"/>
      <c r="F40" s="1040"/>
      <c r="G40" s="1040"/>
      <c r="H40" s="1040"/>
      <c r="I40" s="1040"/>
      <c r="J40" s="1040"/>
      <c r="K40" s="1040"/>
      <c r="L40" s="1040"/>
      <c r="M40" s="1040"/>
      <c r="N40" s="1040"/>
      <c r="O40" s="1040"/>
      <c r="P40" s="1040"/>
      <c r="Q40" s="1040"/>
      <c r="R40" s="1040"/>
      <c r="S40" s="1020"/>
      <c r="T40" s="1020"/>
      <c r="U40" s="1020"/>
      <c r="V40" s="1020"/>
      <c r="W40" s="1020"/>
    </row>
    <row r="41" spans="1:23" x14ac:dyDescent="0.25">
      <c r="A41" s="1079"/>
      <c r="B41" s="1080"/>
      <c r="C41" s="1080"/>
      <c r="D41" s="1040"/>
      <c r="E41" s="1040"/>
      <c r="F41" s="1040"/>
      <c r="G41" s="1040"/>
      <c r="H41" s="1040"/>
      <c r="I41" s="1040"/>
      <c r="J41" s="1040"/>
      <c r="K41" s="1040"/>
      <c r="L41" s="1040"/>
      <c r="M41" s="1040"/>
      <c r="N41" s="1040"/>
      <c r="O41" s="1040"/>
      <c r="P41" s="1040"/>
      <c r="Q41" s="1040"/>
      <c r="R41" s="1040"/>
      <c r="S41" s="1020"/>
      <c r="T41" s="1020"/>
      <c r="U41" s="1020"/>
      <c r="V41" s="1020"/>
      <c r="W41" s="1020"/>
    </row>
    <row r="42" spans="1:23" x14ac:dyDescent="0.25">
      <c r="A42" s="1079"/>
      <c r="B42" s="1080"/>
      <c r="C42" s="1080"/>
      <c r="D42" s="1040"/>
      <c r="E42" s="1040"/>
      <c r="F42" s="1040"/>
      <c r="G42" s="1040"/>
      <c r="H42" s="1040"/>
      <c r="I42" s="1040"/>
      <c r="J42" s="1040"/>
      <c r="K42" s="1040"/>
      <c r="L42" s="1040"/>
      <c r="M42" s="1040"/>
      <c r="N42" s="1040"/>
      <c r="O42" s="1040"/>
      <c r="P42" s="1040"/>
      <c r="Q42" s="1040"/>
      <c r="R42" s="1040"/>
      <c r="S42" s="1020"/>
      <c r="T42" s="1020"/>
      <c r="U42" s="1020"/>
      <c r="V42" s="1020"/>
      <c r="W42" s="1020"/>
    </row>
    <row r="43" spans="1:23" x14ac:dyDescent="0.25">
      <c r="A43" s="1079"/>
      <c r="B43" s="1080"/>
      <c r="C43" s="1080"/>
      <c r="D43" s="1040"/>
      <c r="E43" s="1040"/>
      <c r="F43" s="1040"/>
      <c r="G43" s="1040"/>
      <c r="H43" s="1040"/>
      <c r="I43" s="1040"/>
      <c r="J43" s="1040"/>
      <c r="K43" s="1040"/>
      <c r="L43" s="1040"/>
      <c r="M43" s="1040"/>
      <c r="N43" s="1040"/>
      <c r="O43" s="1040"/>
      <c r="P43" s="1040"/>
      <c r="Q43" s="1040"/>
      <c r="R43" s="1040"/>
      <c r="S43" s="1020"/>
      <c r="T43" s="1020"/>
      <c r="U43" s="1020"/>
      <c r="V43" s="1020"/>
      <c r="W43" s="1020"/>
    </row>
    <row r="44" spans="1:23" x14ac:dyDescent="0.25">
      <c r="A44" s="1079"/>
      <c r="B44" s="1080"/>
      <c r="C44" s="1080"/>
      <c r="D44" s="1040"/>
      <c r="E44" s="1040"/>
      <c r="F44" s="1040"/>
      <c r="G44" s="1040"/>
      <c r="H44" s="1040"/>
      <c r="I44" s="1040"/>
      <c r="J44" s="1040"/>
      <c r="K44" s="1040"/>
      <c r="L44" s="1040"/>
      <c r="M44" s="1040"/>
      <c r="N44" s="1040"/>
      <c r="O44" s="1040"/>
      <c r="P44" s="1040"/>
      <c r="Q44" s="1040"/>
      <c r="R44" s="1040"/>
      <c r="S44" s="1020"/>
      <c r="T44" s="1020"/>
      <c r="U44" s="1020"/>
      <c r="V44" s="1020"/>
      <c r="W44" s="1020"/>
    </row>
    <row r="45" spans="1:23" x14ac:dyDescent="0.25">
      <c r="A45" s="1031"/>
      <c r="B45" s="1031"/>
      <c r="C45" s="1038"/>
      <c r="D45" s="1038"/>
      <c r="E45" s="1038"/>
      <c r="F45" s="1038"/>
      <c r="G45" s="1031"/>
      <c r="H45" s="1020"/>
      <c r="I45" s="1020"/>
      <c r="J45" s="1021"/>
      <c r="K45" s="1021"/>
      <c r="L45" s="1021"/>
      <c r="M45" s="1021"/>
      <c r="N45" s="1021"/>
      <c r="O45" s="1021"/>
      <c r="P45" s="1021"/>
      <c r="Q45" s="1021"/>
      <c r="R45" s="1021"/>
      <c r="S45" s="1021"/>
      <c r="T45" s="1021"/>
      <c r="U45" s="1021"/>
      <c r="V45" s="1021"/>
      <c r="W45" s="1021"/>
    </row>
    <row r="46" spans="1:23" ht="15.75" x14ac:dyDescent="0.25">
      <c r="A46" s="1031"/>
      <c r="B46" s="1031"/>
      <c r="C46" s="1031"/>
      <c r="D46" s="1031"/>
      <c r="E46" s="1031"/>
      <c r="F46" s="1031"/>
      <c r="G46" s="1031"/>
      <c r="H46" s="1020"/>
      <c r="I46" s="1020"/>
      <c r="J46" s="1020"/>
      <c r="K46" s="1020"/>
      <c r="L46" s="1020"/>
      <c r="M46" s="1020"/>
      <c r="N46" s="1020"/>
      <c r="O46" s="1020"/>
      <c r="P46" s="1020"/>
      <c r="Q46" s="1020"/>
      <c r="R46" s="1020"/>
      <c r="S46" s="1020"/>
      <c r="T46" s="1020"/>
      <c r="U46" s="1020"/>
      <c r="V46" s="1020"/>
      <c r="W46" s="1023"/>
    </row>
    <row r="47" spans="1:23" ht="15.75" x14ac:dyDescent="0.25">
      <c r="A47" s="1031"/>
      <c r="B47" s="1031"/>
      <c r="C47" s="1037"/>
      <c r="D47" s="1037"/>
      <c r="E47" s="1037"/>
      <c r="F47" s="1037"/>
      <c r="G47" s="1031"/>
      <c r="H47" s="1020"/>
      <c r="I47" s="1020"/>
      <c r="J47" s="1023"/>
      <c r="K47" s="1023"/>
      <c r="L47" s="1023"/>
      <c r="M47" s="1023"/>
      <c r="N47" s="1023"/>
      <c r="O47" s="1023"/>
      <c r="P47" s="1023"/>
      <c r="Q47" s="1023"/>
      <c r="R47" s="1023"/>
      <c r="S47" s="1023"/>
      <c r="T47" s="1023"/>
      <c r="U47" s="1023"/>
      <c r="V47" s="1023"/>
      <c r="W47" s="1020"/>
    </row>
    <row r="48" spans="1:23" x14ac:dyDescent="0.25">
      <c r="A48" s="1031"/>
      <c r="B48" s="1031"/>
      <c r="C48" s="1031"/>
      <c r="D48" s="1031"/>
      <c r="E48" s="1031"/>
      <c r="F48" s="1031"/>
      <c r="G48" s="1031"/>
      <c r="H48" s="1020"/>
      <c r="I48" s="1020"/>
      <c r="J48" s="1020"/>
      <c r="K48" s="1020"/>
      <c r="L48" s="1020"/>
      <c r="M48" s="1020"/>
      <c r="N48" s="1020"/>
      <c r="O48" s="1020"/>
      <c r="P48" s="1020"/>
      <c r="Q48" s="1020"/>
      <c r="R48" s="1020"/>
      <c r="S48" s="1020"/>
      <c r="T48" s="1020"/>
      <c r="U48" s="1020"/>
      <c r="V48" s="1020"/>
      <c r="W48" s="1020"/>
    </row>
    <row r="49" spans="1:23" x14ac:dyDescent="0.25">
      <c r="A49" s="1031"/>
      <c r="B49" s="1031"/>
      <c r="C49" s="1031"/>
      <c r="D49" s="1031"/>
      <c r="E49" s="1031"/>
      <c r="F49" s="1031"/>
      <c r="G49" s="1031"/>
      <c r="H49" s="1020"/>
      <c r="I49" s="1020"/>
      <c r="J49" s="1020"/>
      <c r="K49" s="1020"/>
      <c r="L49" s="1020"/>
      <c r="M49" s="1020"/>
      <c r="N49" s="1020"/>
      <c r="O49" s="1020"/>
      <c r="P49" s="1020"/>
      <c r="Q49" s="1020"/>
      <c r="R49" s="1020"/>
      <c r="S49" s="1020"/>
      <c r="T49" s="1020"/>
      <c r="U49" s="1020"/>
      <c r="V49" s="1020"/>
      <c r="W49" s="1020"/>
    </row>
    <row r="50" spans="1:23" x14ac:dyDescent="0.25">
      <c r="A50" s="1031"/>
      <c r="B50" s="1031"/>
      <c r="C50" s="1031"/>
      <c r="D50" s="1031"/>
      <c r="E50" s="1031"/>
      <c r="F50" s="1031"/>
      <c r="G50" s="1031"/>
      <c r="H50" s="1020"/>
      <c r="I50" s="1020"/>
      <c r="J50" s="1020"/>
      <c r="K50" s="1020"/>
      <c r="L50" s="1020"/>
      <c r="M50" s="1020"/>
      <c r="N50" s="1020"/>
      <c r="O50" s="1020"/>
      <c r="P50" s="1020"/>
      <c r="Q50" s="1020"/>
      <c r="R50" s="1020"/>
      <c r="S50" s="1020"/>
      <c r="T50" s="1020"/>
      <c r="U50" s="1020"/>
      <c r="V50" s="1020"/>
      <c r="W50" s="1020"/>
    </row>
    <row r="51" spans="1:23" x14ac:dyDescent="0.25">
      <c r="A51" s="1031"/>
      <c r="B51" s="1031"/>
      <c r="C51" s="1031"/>
      <c r="D51" s="1031"/>
      <c r="E51" s="1031"/>
      <c r="F51" s="1031"/>
      <c r="G51" s="1031"/>
      <c r="H51" s="1020"/>
      <c r="I51" s="1020"/>
      <c r="J51" s="1020"/>
      <c r="K51" s="1020"/>
      <c r="L51" s="1020"/>
      <c r="M51" s="1020"/>
      <c r="N51" s="1020"/>
      <c r="O51" s="1020"/>
      <c r="P51" s="1020"/>
      <c r="Q51" s="1020"/>
      <c r="R51" s="1020"/>
      <c r="S51" s="1020"/>
      <c r="T51" s="1020"/>
      <c r="U51" s="1020"/>
      <c r="V51" s="1020"/>
      <c r="W51" s="1020"/>
    </row>
    <row r="52" spans="1:23" x14ac:dyDescent="0.25">
      <c r="A52" s="1031"/>
      <c r="B52" s="1031"/>
      <c r="C52" s="1031"/>
      <c r="D52" s="1031"/>
      <c r="E52" s="1031"/>
      <c r="F52" s="1031"/>
      <c r="G52" s="1031"/>
      <c r="H52" s="1020"/>
      <c r="I52" s="1020"/>
      <c r="J52" s="1021"/>
      <c r="K52" s="1021"/>
      <c r="L52" s="1021"/>
      <c r="M52" s="1021"/>
      <c r="N52" s="1021"/>
      <c r="O52" s="1021"/>
      <c r="P52" s="1021"/>
      <c r="Q52" s="1021"/>
      <c r="R52" s="1021"/>
      <c r="S52" s="1021"/>
      <c r="T52" s="1021"/>
      <c r="U52" s="1021"/>
      <c r="V52" s="1021"/>
      <c r="W52" s="1021"/>
    </row>
    <row r="53" spans="1:23" ht="15.75" x14ac:dyDescent="0.25">
      <c r="A53" s="1031"/>
      <c r="B53" s="1031"/>
      <c r="C53" s="1031"/>
      <c r="D53" s="1031"/>
      <c r="E53" s="1031"/>
      <c r="F53" s="1031"/>
      <c r="G53" s="1031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3"/>
    </row>
    <row r="54" spans="1:23" ht="15.75" x14ac:dyDescent="0.25">
      <c r="A54" s="1031"/>
      <c r="B54" s="1031"/>
      <c r="C54" s="1031"/>
      <c r="D54" s="1031"/>
      <c r="E54" s="1031"/>
      <c r="F54" s="1031"/>
      <c r="G54" s="1031"/>
      <c r="H54" s="1020"/>
      <c r="I54" s="1020"/>
      <c r="J54" s="1023"/>
      <c r="K54" s="1023"/>
      <c r="L54" s="1023"/>
      <c r="M54" s="1023"/>
      <c r="N54" s="1023"/>
      <c r="O54" s="1023"/>
      <c r="P54" s="1023"/>
      <c r="Q54" s="1023"/>
      <c r="R54" s="1023"/>
      <c r="S54" s="1023"/>
      <c r="T54" s="1023"/>
      <c r="U54" s="1023"/>
      <c r="V54" s="1023"/>
      <c r="W54" s="1020"/>
    </row>
    <row r="55" spans="1:23" x14ac:dyDescent="0.25">
      <c r="A55" s="1031"/>
      <c r="B55" s="1031"/>
      <c r="C55" s="1031"/>
      <c r="D55" s="1031"/>
      <c r="E55" s="1031"/>
      <c r="F55" s="1031"/>
      <c r="G55" s="1031"/>
      <c r="H55" s="1020"/>
      <c r="I55" s="1020"/>
      <c r="J55" s="1020"/>
      <c r="K55" s="1020"/>
      <c r="L55" s="1020"/>
      <c r="M55" s="1020"/>
      <c r="N55" s="1020"/>
      <c r="O55" s="1020"/>
      <c r="P55" s="1020"/>
      <c r="Q55" s="1020"/>
      <c r="R55" s="1020"/>
      <c r="S55" s="1020"/>
      <c r="T55" s="1020"/>
      <c r="U55" s="1020"/>
      <c r="V55" s="1020"/>
      <c r="W55" s="1020"/>
    </row>
    <row r="56" spans="1:23" x14ac:dyDescent="0.25">
      <c r="A56" s="1031"/>
      <c r="B56" s="1031"/>
      <c r="C56" s="1031"/>
      <c r="D56" s="1031"/>
      <c r="E56" s="1031"/>
      <c r="F56" s="1031"/>
      <c r="G56" s="1031"/>
      <c r="H56" s="1020"/>
      <c r="I56" s="1020"/>
      <c r="J56" s="1020"/>
      <c r="K56" s="1020"/>
      <c r="L56" s="1020"/>
      <c r="M56" s="1020"/>
      <c r="N56" s="1020"/>
      <c r="O56" s="1020"/>
      <c r="P56" s="1020"/>
      <c r="Q56" s="1020"/>
      <c r="R56" s="1020"/>
      <c r="S56" s="1020"/>
      <c r="T56" s="1020"/>
      <c r="U56" s="1020"/>
      <c r="V56" s="1020"/>
      <c r="W56" s="1020"/>
    </row>
    <row r="57" spans="1:23" x14ac:dyDescent="0.25">
      <c r="A57" s="1031"/>
      <c r="B57" s="1031"/>
      <c r="C57" s="1031"/>
      <c r="D57" s="1031"/>
      <c r="E57" s="1031"/>
      <c r="F57" s="1031"/>
      <c r="G57" s="1031"/>
      <c r="H57" s="1020"/>
      <c r="I57" s="1020"/>
      <c r="J57" s="1020"/>
      <c r="K57" s="1020"/>
      <c r="L57" s="1020"/>
      <c r="M57" s="1020"/>
      <c r="N57" s="1020"/>
      <c r="O57" s="1020"/>
      <c r="P57" s="1020"/>
      <c r="Q57" s="1020"/>
      <c r="R57" s="1020"/>
      <c r="S57" s="1020"/>
      <c r="T57" s="1020"/>
      <c r="U57" s="1020"/>
      <c r="V57" s="1020"/>
      <c r="W57" s="1020"/>
    </row>
    <row r="58" spans="1:23" x14ac:dyDescent="0.25">
      <c r="A58" s="1031"/>
      <c r="B58" s="1031"/>
      <c r="C58" s="1031"/>
      <c r="D58" s="1031"/>
      <c r="E58" s="1031"/>
      <c r="F58" s="1031"/>
      <c r="G58" s="1031"/>
      <c r="H58" s="1020"/>
      <c r="I58" s="1020"/>
      <c r="J58" s="1020"/>
      <c r="K58" s="1020"/>
      <c r="L58" s="1020"/>
      <c r="M58" s="1020"/>
      <c r="N58" s="1020"/>
      <c r="O58" s="1020"/>
      <c r="P58" s="1020"/>
      <c r="Q58" s="1020"/>
      <c r="R58" s="1020"/>
      <c r="S58" s="1020"/>
      <c r="T58" s="1020"/>
      <c r="U58" s="1020"/>
      <c r="V58" s="1020"/>
      <c r="W58" s="1020"/>
    </row>
    <row r="59" spans="1:23" x14ac:dyDescent="0.25">
      <c r="A59" s="1031"/>
      <c r="B59" s="1031"/>
      <c r="C59" s="1031"/>
      <c r="D59" s="1031"/>
      <c r="E59" s="1031"/>
      <c r="F59" s="1031"/>
      <c r="G59" s="1031"/>
      <c r="H59" s="1020"/>
      <c r="I59" s="1020"/>
      <c r="J59" s="1020"/>
      <c r="K59" s="1020"/>
      <c r="L59" s="1020"/>
      <c r="M59" s="1020"/>
      <c r="N59" s="1020"/>
      <c r="O59" s="1020"/>
      <c r="P59" s="1020"/>
      <c r="Q59" s="1020"/>
      <c r="R59" s="1020"/>
      <c r="S59" s="1020"/>
      <c r="T59" s="1020"/>
      <c r="U59" s="1020"/>
      <c r="V59" s="1020"/>
      <c r="W59" s="1020"/>
    </row>
    <row r="60" spans="1:23" x14ac:dyDescent="0.25">
      <c r="A60" s="1031"/>
      <c r="B60" s="1031"/>
      <c r="C60" s="1031"/>
      <c r="D60" s="1031"/>
      <c r="E60" s="1031"/>
      <c r="F60" s="1031"/>
      <c r="G60" s="1031"/>
      <c r="H60" s="1020"/>
      <c r="I60" s="1020"/>
      <c r="J60" s="1021"/>
      <c r="K60" s="1021"/>
      <c r="L60" s="1021"/>
      <c r="M60" s="1021"/>
      <c r="N60" s="1021"/>
      <c r="O60" s="1021"/>
      <c r="P60" s="1021"/>
      <c r="Q60" s="1021"/>
      <c r="R60" s="1021"/>
      <c r="S60" s="1021"/>
      <c r="T60" s="1021"/>
      <c r="U60" s="1021"/>
      <c r="V60" s="1021"/>
      <c r="W60" s="1021"/>
    </row>
    <row r="61" spans="1:23" ht="15.75" x14ac:dyDescent="0.25">
      <c r="A61" s="1031"/>
      <c r="B61" s="1031"/>
      <c r="C61" s="1031"/>
      <c r="D61" s="1031"/>
      <c r="E61" s="1031"/>
      <c r="F61" s="1031"/>
      <c r="G61" s="1031"/>
      <c r="H61" s="1020"/>
      <c r="I61" s="1020"/>
      <c r="J61" s="1020"/>
      <c r="K61" s="1020"/>
      <c r="L61" s="1020"/>
      <c r="M61" s="1020"/>
      <c r="N61" s="1020"/>
      <c r="O61" s="1020"/>
      <c r="P61" s="1020"/>
      <c r="Q61" s="1020"/>
      <c r="R61" s="1020"/>
      <c r="S61" s="1020"/>
      <c r="T61" s="1020"/>
      <c r="U61" s="1020"/>
      <c r="V61" s="1020"/>
      <c r="W61" s="1023"/>
    </row>
    <row r="62" spans="1:23" ht="15.75" x14ac:dyDescent="0.25">
      <c r="A62" s="1031"/>
      <c r="B62" s="1031"/>
      <c r="C62" s="1031"/>
      <c r="D62" s="1031"/>
      <c r="E62" s="1031"/>
      <c r="F62" s="1031"/>
      <c r="G62" s="1031"/>
      <c r="H62" s="1020"/>
      <c r="I62" s="1020"/>
      <c r="J62" s="1023"/>
      <c r="K62" s="1023"/>
      <c r="L62" s="1023"/>
      <c r="M62" s="1023"/>
      <c r="N62" s="1023"/>
      <c r="O62" s="1023"/>
      <c r="P62" s="1023"/>
      <c r="Q62" s="1023"/>
      <c r="R62" s="1023"/>
      <c r="S62" s="1023"/>
      <c r="T62" s="1023"/>
      <c r="U62" s="1023"/>
      <c r="V62" s="1023"/>
      <c r="W62" s="1020"/>
    </row>
    <row r="63" spans="1:23" x14ac:dyDescent="0.25">
      <c r="A63" s="1031"/>
      <c r="B63" s="1031"/>
      <c r="C63" s="1031"/>
      <c r="D63" s="1031"/>
      <c r="E63" s="1031"/>
      <c r="F63" s="1031"/>
      <c r="G63" s="1031"/>
      <c r="H63" s="1020"/>
      <c r="I63" s="1020"/>
      <c r="J63" s="1020"/>
      <c r="K63" s="1020"/>
      <c r="L63" s="1020"/>
      <c r="M63" s="1020"/>
      <c r="N63" s="1020"/>
      <c r="O63" s="1020"/>
      <c r="P63" s="1020"/>
      <c r="Q63" s="1020"/>
      <c r="R63" s="1020"/>
      <c r="S63" s="1020"/>
      <c r="T63" s="1020"/>
      <c r="U63" s="1020"/>
      <c r="V63" s="1020"/>
      <c r="W63" s="1020"/>
    </row>
    <row r="64" spans="1:23" x14ac:dyDescent="0.25">
      <c r="A64" s="1020"/>
      <c r="B64" s="1020"/>
      <c r="C64" s="1020"/>
      <c r="D64" s="1020"/>
      <c r="E64" s="1020"/>
      <c r="F64" s="1020"/>
      <c r="G64" s="1031"/>
      <c r="H64" s="1020"/>
      <c r="I64" s="1020"/>
      <c r="J64" s="1020"/>
      <c r="K64" s="1020"/>
      <c r="L64" s="1020"/>
      <c r="M64" s="1020"/>
      <c r="N64" s="1020"/>
      <c r="O64" s="1020"/>
      <c r="P64" s="1020"/>
      <c r="Q64" s="1020"/>
      <c r="R64" s="1020"/>
      <c r="S64" s="1020"/>
      <c r="T64" s="1020"/>
      <c r="U64" s="1020"/>
      <c r="V64" s="1020"/>
      <c r="W64" s="1020"/>
    </row>
    <row r="65" spans="8:9" x14ac:dyDescent="0.25">
      <c r="H65" s="1020"/>
      <c r="I65" s="1020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sqref="A1:X34"/>
    </sheetView>
  </sheetViews>
  <sheetFormatPr defaultRowHeight="15" x14ac:dyDescent="0.25"/>
  <cols>
    <col min="2" max="2" width="13.710937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119"/>
      <c r="G1" s="1605"/>
      <c r="H1" s="1605"/>
      <c r="I1" s="1605"/>
      <c r="J1" s="1605"/>
      <c r="K1" s="1605"/>
      <c r="L1" s="1605"/>
      <c r="M1" s="1605"/>
      <c r="N1" s="1095"/>
      <c r="O1" s="1095"/>
      <c r="P1" s="1095"/>
      <c r="Q1" s="1095"/>
      <c r="R1" s="1095"/>
      <c r="S1" s="1095"/>
      <c r="T1" s="1095"/>
      <c r="U1" s="1095"/>
      <c r="V1" s="1095"/>
      <c r="W1" s="1095"/>
    </row>
    <row r="2" spans="1:23" x14ac:dyDescent="0.25">
      <c r="A2" s="1600" t="s">
        <v>1</v>
      </c>
      <c r="B2" s="1600"/>
      <c r="C2" s="1600"/>
      <c r="D2" s="1600"/>
      <c r="E2" s="1600"/>
      <c r="F2" s="1120"/>
      <c r="G2" s="1132" t="s">
        <v>2</v>
      </c>
      <c r="H2" s="1133"/>
      <c r="I2" s="1129"/>
      <c r="J2" s="1095"/>
      <c r="K2" s="1095"/>
      <c r="L2" s="1095"/>
      <c r="M2" s="1095"/>
      <c r="N2" s="1095"/>
      <c r="O2" s="1095"/>
      <c r="P2" s="1095"/>
      <c r="Q2" s="1095"/>
      <c r="R2" s="1095"/>
      <c r="S2" s="1095"/>
      <c r="T2" s="1095"/>
      <c r="U2" s="1095"/>
      <c r="V2" s="1095"/>
      <c r="W2" s="1095"/>
    </row>
    <row r="3" spans="1:23" ht="75" x14ac:dyDescent="0.25">
      <c r="A3" s="1600" t="s">
        <v>89</v>
      </c>
      <c r="B3" s="1600"/>
      <c r="C3" s="1600"/>
      <c r="D3" s="1600"/>
      <c r="E3" s="1600"/>
      <c r="F3" s="1120"/>
      <c r="G3" s="1132" t="s">
        <v>4</v>
      </c>
      <c r="H3" s="1133"/>
      <c r="I3" s="1142" t="s">
        <v>5</v>
      </c>
      <c r="J3" s="1095"/>
      <c r="K3" s="1135" t="s">
        <v>6</v>
      </c>
      <c r="L3" s="1135" t="s">
        <v>7</v>
      </c>
      <c r="M3" s="1095"/>
      <c r="N3" s="1135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90</v>
      </c>
      <c r="B4" s="1600"/>
      <c r="C4" s="1600"/>
      <c r="D4" s="1600"/>
      <c r="E4" s="1600"/>
      <c r="F4" s="1120"/>
      <c r="G4" s="1132" t="s">
        <v>11</v>
      </c>
      <c r="H4" s="1133"/>
      <c r="I4" s="1129"/>
      <c r="J4" s="1095"/>
      <c r="K4" s="1136" t="s">
        <v>12</v>
      </c>
      <c r="L4" s="1136">
        <v>3</v>
      </c>
      <c r="M4" s="1095"/>
      <c r="N4" s="1152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130" t="s">
        <v>13</v>
      </c>
      <c r="B5" s="1130"/>
      <c r="C5" s="1130"/>
      <c r="D5" s="1130"/>
      <c r="E5" s="1130"/>
      <c r="F5" s="1120"/>
      <c r="G5" s="1132" t="s">
        <v>14</v>
      </c>
      <c r="H5" s="1150">
        <v>34</v>
      </c>
      <c r="I5" s="1129"/>
      <c r="J5" s="1095"/>
      <c r="K5" s="1137" t="s">
        <v>15</v>
      </c>
      <c r="L5" s="1137">
        <v>2</v>
      </c>
      <c r="M5" s="1095"/>
      <c r="N5" s="1153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095"/>
      <c r="B6" s="1115" t="s">
        <v>16</v>
      </c>
      <c r="C6" s="1101" t="s">
        <v>17</v>
      </c>
      <c r="D6" s="1101" t="s">
        <v>18</v>
      </c>
      <c r="E6" s="1101" t="s">
        <v>19</v>
      </c>
      <c r="F6" s="1101" t="s">
        <v>18</v>
      </c>
      <c r="G6" s="1132" t="s">
        <v>19</v>
      </c>
      <c r="H6" s="1151">
        <v>34</v>
      </c>
      <c r="I6" s="1129"/>
      <c r="J6" s="1095"/>
      <c r="K6" s="1138" t="s">
        <v>20</v>
      </c>
      <c r="L6" s="1138">
        <v>1</v>
      </c>
      <c r="M6" s="1095"/>
      <c r="N6" s="1154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095"/>
      <c r="B7" s="1100" t="s">
        <v>21</v>
      </c>
      <c r="C7" s="1114" t="s">
        <v>22</v>
      </c>
      <c r="D7" s="1114"/>
      <c r="E7" s="1102" t="s">
        <v>22</v>
      </c>
      <c r="F7" s="1102"/>
      <c r="G7" s="1131" t="s">
        <v>23</v>
      </c>
      <c r="H7" s="1141">
        <v>34</v>
      </c>
      <c r="I7" s="1134">
        <v>0.6</v>
      </c>
      <c r="J7" s="1095"/>
      <c r="K7" s="1139" t="s">
        <v>24</v>
      </c>
      <c r="L7" s="1139">
        <v>0</v>
      </c>
      <c r="M7" s="1095"/>
      <c r="N7" s="1155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095"/>
      <c r="B8" s="1100" t="s">
        <v>25</v>
      </c>
      <c r="C8" s="1102" t="s">
        <v>26</v>
      </c>
      <c r="D8" s="1102"/>
      <c r="E8" s="1102" t="s">
        <v>27</v>
      </c>
      <c r="F8" s="1102"/>
      <c r="G8" s="1131" t="s">
        <v>28</v>
      </c>
      <c r="H8" s="1132" t="s">
        <v>29</v>
      </c>
      <c r="I8" s="1129"/>
      <c r="J8" s="1095"/>
      <c r="K8" s="1095"/>
      <c r="L8" s="1095"/>
      <c r="M8" s="1095"/>
      <c r="N8" s="1095"/>
      <c r="O8" s="1095"/>
      <c r="P8" s="1095"/>
      <c r="Q8" s="1095"/>
      <c r="R8" s="1095"/>
      <c r="S8" s="1095"/>
      <c r="T8" s="1095"/>
      <c r="U8" s="1095"/>
      <c r="V8" s="1095"/>
      <c r="W8" s="1095"/>
    </row>
    <row r="9" spans="1:23" x14ac:dyDescent="0.25">
      <c r="A9" s="1095"/>
      <c r="B9" s="1100" t="s">
        <v>30</v>
      </c>
      <c r="C9" s="1102" t="s">
        <v>31</v>
      </c>
      <c r="D9" s="1102"/>
      <c r="E9" s="1102" t="s">
        <v>31</v>
      </c>
      <c r="F9" s="1121"/>
      <c r="G9" s="1095"/>
      <c r="H9" s="1127"/>
      <c r="I9" s="1127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095"/>
      <c r="U9" s="1095"/>
      <c r="V9" s="1095"/>
      <c r="W9" s="1112"/>
    </row>
    <row r="10" spans="1:23" ht="15.75" x14ac:dyDescent="0.25">
      <c r="A10" s="1103"/>
      <c r="B10" s="1100" t="s">
        <v>32</v>
      </c>
      <c r="C10" s="1102">
        <v>50</v>
      </c>
      <c r="D10" s="1118">
        <v>27.500000000000004</v>
      </c>
      <c r="E10" s="1104">
        <v>50</v>
      </c>
      <c r="F10" s="1126">
        <v>27.500000000000004</v>
      </c>
      <c r="G10" s="1113"/>
      <c r="H10" s="1107" t="s">
        <v>33</v>
      </c>
      <c r="I10" s="1107" t="s">
        <v>34</v>
      </c>
      <c r="J10" s="1108" t="s">
        <v>35</v>
      </c>
      <c r="K10" s="1108" t="s">
        <v>36</v>
      </c>
      <c r="L10" s="1108" t="s">
        <v>37</v>
      </c>
      <c r="M10" s="1108" t="s">
        <v>38</v>
      </c>
      <c r="N10" s="1108" t="s">
        <v>39</v>
      </c>
      <c r="O10" s="1108" t="s">
        <v>40</v>
      </c>
      <c r="P10" s="1108" t="s">
        <v>41</v>
      </c>
      <c r="Q10" s="1108" t="s">
        <v>42</v>
      </c>
      <c r="R10" s="1108" t="s">
        <v>43</v>
      </c>
      <c r="S10" s="1108" t="s">
        <v>44</v>
      </c>
      <c r="T10" s="1108" t="s">
        <v>45</v>
      </c>
      <c r="U10" s="1108" t="s">
        <v>46</v>
      </c>
      <c r="V10" s="1108" t="s">
        <v>47</v>
      </c>
      <c r="W10" s="1112"/>
    </row>
    <row r="11" spans="1:23" ht="15.75" x14ac:dyDescent="0.25">
      <c r="A11" s="1099">
        <v>1</v>
      </c>
      <c r="B11" s="1162">
        <v>170101160001</v>
      </c>
      <c r="C11" s="1163">
        <v>39</v>
      </c>
      <c r="D11" s="1105">
        <v>17</v>
      </c>
      <c r="E11" s="1163">
        <v>38</v>
      </c>
      <c r="F11" s="1122">
        <v>17</v>
      </c>
      <c r="G11" s="1116" t="s">
        <v>48</v>
      </c>
      <c r="H11" s="1158">
        <v>2</v>
      </c>
      <c r="I11" s="1158">
        <v>1</v>
      </c>
      <c r="J11" s="1159">
        <v>2</v>
      </c>
      <c r="K11" s="1159">
        <v>2</v>
      </c>
      <c r="L11" s="1159">
        <v>2</v>
      </c>
      <c r="M11" s="1159">
        <v>1</v>
      </c>
      <c r="N11" s="1159">
        <v>1</v>
      </c>
      <c r="O11" s="1159">
        <v>1</v>
      </c>
      <c r="P11" s="1159">
        <v>1</v>
      </c>
      <c r="Q11" s="1159">
        <v>2</v>
      </c>
      <c r="R11" s="1159">
        <v>1</v>
      </c>
      <c r="S11" s="1159">
        <v>2</v>
      </c>
      <c r="T11" s="1159">
        <v>1</v>
      </c>
      <c r="U11" s="1159">
        <v>3</v>
      </c>
      <c r="V11" s="1159">
        <v>3</v>
      </c>
      <c r="W11" s="1112"/>
    </row>
    <row r="12" spans="1:23" ht="15.75" x14ac:dyDescent="0.25">
      <c r="A12" s="1099">
        <v>2</v>
      </c>
      <c r="B12" s="1162">
        <v>170101160003</v>
      </c>
      <c r="C12" s="1163">
        <v>38</v>
      </c>
      <c r="D12" s="1150">
        <v>34</v>
      </c>
      <c r="E12" s="1163">
        <v>37</v>
      </c>
      <c r="F12" s="1151">
        <v>34</v>
      </c>
      <c r="G12" s="1116" t="s">
        <v>49</v>
      </c>
      <c r="H12" s="1160">
        <v>2</v>
      </c>
      <c r="I12" s="1160">
        <v>2</v>
      </c>
      <c r="J12" s="1159">
        <v>2</v>
      </c>
      <c r="K12" s="1159">
        <v>3</v>
      </c>
      <c r="L12" s="1159">
        <v>3</v>
      </c>
      <c r="M12" s="1159">
        <v>2</v>
      </c>
      <c r="N12" s="1159">
        <v>1</v>
      </c>
      <c r="O12" s="1159">
        <v>1</v>
      </c>
      <c r="P12" s="1159">
        <v>2</v>
      </c>
      <c r="Q12" s="1159">
        <v>2</v>
      </c>
      <c r="R12" s="1159">
        <v>3</v>
      </c>
      <c r="S12" s="1159">
        <v>3</v>
      </c>
      <c r="T12" s="1159">
        <v>3</v>
      </c>
      <c r="U12" s="1159">
        <v>3</v>
      </c>
      <c r="V12" s="1159">
        <v>3</v>
      </c>
      <c r="W12" s="1112"/>
    </row>
    <row r="13" spans="1:23" ht="15.75" x14ac:dyDescent="0.25">
      <c r="A13" s="1099">
        <v>3</v>
      </c>
      <c r="B13" s="1162">
        <v>170101160010</v>
      </c>
      <c r="C13" s="1163">
        <v>40</v>
      </c>
      <c r="D13" s="1105"/>
      <c r="E13" s="1163">
        <v>39</v>
      </c>
      <c r="F13" s="1123"/>
      <c r="G13" s="1116" t="s">
        <v>50</v>
      </c>
      <c r="H13" s="1160">
        <v>3</v>
      </c>
      <c r="I13" s="1160">
        <v>3</v>
      </c>
      <c r="J13" s="1159">
        <v>3</v>
      </c>
      <c r="K13" s="1159">
        <v>2</v>
      </c>
      <c r="L13" s="1159">
        <v>2</v>
      </c>
      <c r="M13" s="1159">
        <v>2</v>
      </c>
      <c r="N13" s="1159">
        <v>2</v>
      </c>
      <c r="O13" s="1159">
        <v>3</v>
      </c>
      <c r="P13" s="1159">
        <v>1</v>
      </c>
      <c r="Q13" s="1159">
        <v>1</v>
      </c>
      <c r="R13" s="1159">
        <v>2</v>
      </c>
      <c r="S13" s="1159">
        <v>2</v>
      </c>
      <c r="T13" s="1159">
        <v>1</v>
      </c>
      <c r="U13" s="1159">
        <v>3</v>
      </c>
      <c r="V13" s="1159">
        <v>3</v>
      </c>
      <c r="W13" s="1112"/>
    </row>
    <row r="14" spans="1:23" ht="15.75" x14ac:dyDescent="0.25">
      <c r="A14" s="1099">
        <v>4</v>
      </c>
      <c r="B14" s="1162">
        <v>170101160014</v>
      </c>
      <c r="C14" s="1163">
        <v>40</v>
      </c>
      <c r="D14" s="1105"/>
      <c r="E14" s="1163">
        <v>38</v>
      </c>
      <c r="F14" s="1123"/>
      <c r="G14" s="1117" t="s">
        <v>51</v>
      </c>
      <c r="H14" s="1111">
        <v>2.3333333333333335</v>
      </c>
      <c r="I14" s="1111">
        <v>2</v>
      </c>
      <c r="J14" s="1111">
        <v>2.3333333333333335</v>
      </c>
      <c r="K14" s="1111">
        <v>2.3333333333333335</v>
      </c>
      <c r="L14" s="1111">
        <v>2.3333333333333335</v>
      </c>
      <c r="M14" s="1111">
        <v>1.6666666666666667</v>
      </c>
      <c r="N14" s="1111">
        <v>1.3333333333333333</v>
      </c>
      <c r="O14" s="1111">
        <v>1.6666666666666667</v>
      </c>
      <c r="P14" s="1111">
        <v>1.3333333333333333</v>
      </c>
      <c r="Q14" s="1111">
        <v>1.6666666666666667</v>
      </c>
      <c r="R14" s="1111">
        <v>2</v>
      </c>
      <c r="S14" s="1111">
        <v>2.3333333333333335</v>
      </c>
      <c r="T14" s="1111">
        <v>1.6666666666666667</v>
      </c>
      <c r="U14" s="1111">
        <v>3</v>
      </c>
      <c r="V14" s="1111">
        <v>3</v>
      </c>
      <c r="W14" s="1112"/>
    </row>
    <row r="15" spans="1:23" ht="15.75" x14ac:dyDescent="0.25">
      <c r="A15" s="1099">
        <v>5</v>
      </c>
      <c r="B15" s="1162">
        <v>170101160015</v>
      </c>
      <c r="C15" s="1163">
        <v>43</v>
      </c>
      <c r="D15" s="1105"/>
      <c r="E15" s="1163">
        <v>44</v>
      </c>
      <c r="F15" s="1123"/>
      <c r="G15" s="1140" t="s">
        <v>52</v>
      </c>
      <c r="H15" s="1156">
        <v>1.4583333333333335</v>
      </c>
      <c r="I15" s="1156">
        <v>1.25</v>
      </c>
      <c r="J15" s="1156">
        <v>1.4583333333333335</v>
      </c>
      <c r="K15" s="1156">
        <v>1.4583333333333335</v>
      </c>
      <c r="L15" s="1156">
        <v>1.4583333333333335</v>
      </c>
      <c r="M15" s="1156">
        <v>1.0416666666666667</v>
      </c>
      <c r="N15" s="1156">
        <v>0.83333333333333326</v>
      </c>
      <c r="O15" s="1156">
        <v>1.0416666666666667</v>
      </c>
      <c r="P15" s="1156">
        <v>0.83333333333333326</v>
      </c>
      <c r="Q15" s="1156">
        <v>1.0416666666666667</v>
      </c>
      <c r="R15" s="1156">
        <v>1.25</v>
      </c>
      <c r="S15" s="1156">
        <v>1.4583333333333335</v>
      </c>
      <c r="T15" s="1156">
        <v>1.0416666666666667</v>
      </c>
      <c r="U15" s="1156">
        <v>1.875</v>
      </c>
      <c r="V15" s="1156">
        <v>1.875</v>
      </c>
      <c r="W15" s="1112"/>
    </row>
    <row r="16" spans="1:23" x14ac:dyDescent="0.25">
      <c r="A16" s="1099">
        <v>6</v>
      </c>
      <c r="B16" s="1162">
        <v>170101160016</v>
      </c>
      <c r="C16" s="1163">
        <v>43</v>
      </c>
      <c r="D16" s="1105"/>
      <c r="E16" s="1163">
        <v>42</v>
      </c>
      <c r="F16" s="1123"/>
      <c r="G16" s="1147"/>
      <c r="H16" s="1148"/>
      <c r="I16" s="1148"/>
      <c r="J16" s="1148"/>
      <c r="K16" s="1148"/>
      <c r="L16" s="1148"/>
      <c r="M16" s="1148"/>
      <c r="N16" s="1148"/>
      <c r="O16" s="1148"/>
      <c r="P16" s="1148"/>
      <c r="Q16" s="1148"/>
      <c r="R16" s="1148"/>
      <c r="S16" s="1148"/>
      <c r="T16" s="1148"/>
      <c r="U16" s="1148"/>
      <c r="V16" s="1148"/>
      <c r="W16" s="1095"/>
    </row>
    <row r="17" spans="1:24" x14ac:dyDescent="0.25">
      <c r="A17" s="1099">
        <v>7</v>
      </c>
      <c r="B17" s="1162">
        <v>170101161032</v>
      </c>
      <c r="C17" s="1163">
        <v>42</v>
      </c>
      <c r="D17" s="1105"/>
      <c r="E17" s="1163">
        <v>41</v>
      </c>
      <c r="F17" s="1105"/>
      <c r="G17" s="1095"/>
      <c r="H17" s="1110"/>
      <c r="I17" s="1110"/>
      <c r="J17" s="1110"/>
      <c r="K17" s="1110"/>
      <c r="L17" s="1110"/>
      <c r="M17" s="1110"/>
      <c r="N17" s="1110"/>
      <c r="O17" s="1110"/>
      <c r="P17" s="1110"/>
      <c r="Q17" s="1110"/>
      <c r="R17" s="1110"/>
      <c r="S17" s="1110"/>
      <c r="T17" s="1110"/>
      <c r="U17" s="1110"/>
      <c r="V17" s="1110"/>
      <c r="W17" s="1095"/>
      <c r="X17" s="1095"/>
    </row>
    <row r="18" spans="1:24" x14ac:dyDescent="0.25">
      <c r="A18" s="1099">
        <v>8</v>
      </c>
      <c r="B18" s="1162">
        <v>170101161033</v>
      </c>
      <c r="C18" s="1163">
        <v>43</v>
      </c>
      <c r="D18" s="1105"/>
      <c r="E18" s="1163">
        <v>41</v>
      </c>
      <c r="F18" s="1124"/>
      <c r="G18" s="1103"/>
      <c r="H18" s="1112"/>
      <c r="I18" s="1112"/>
      <c r="J18" s="1112"/>
      <c r="K18" s="1112"/>
      <c r="L18" s="1112"/>
      <c r="M18" s="1112"/>
      <c r="N18" s="1112"/>
      <c r="O18" s="1112"/>
      <c r="P18" s="1112"/>
      <c r="Q18" s="1110"/>
      <c r="R18" s="1110"/>
      <c r="S18" s="1110"/>
      <c r="T18" s="1110"/>
      <c r="U18" s="1110"/>
      <c r="V18" s="1110"/>
      <c r="W18" s="1110"/>
      <c r="X18" s="1095"/>
    </row>
    <row r="19" spans="1:24" x14ac:dyDescent="0.25">
      <c r="A19" s="1099">
        <v>9</v>
      </c>
      <c r="B19" s="1162">
        <v>170101161036</v>
      </c>
      <c r="C19" s="1163">
        <v>44</v>
      </c>
      <c r="D19" s="1105"/>
      <c r="E19" s="1163">
        <v>43</v>
      </c>
      <c r="F19" s="1124"/>
      <c r="G19" s="1103"/>
      <c r="H19" s="1112"/>
      <c r="I19" s="1112"/>
      <c r="J19" s="1112"/>
      <c r="K19" s="1097"/>
      <c r="L19" s="1097"/>
      <c r="M19" s="1097"/>
      <c r="N19" s="1097"/>
      <c r="O19" s="1097"/>
      <c r="P19" s="1097"/>
      <c r="Q19" s="1095"/>
      <c r="R19" s="1095"/>
      <c r="S19" s="1095"/>
      <c r="T19" s="1095"/>
      <c r="U19" s="1095"/>
      <c r="V19" s="1095"/>
      <c r="W19" s="1110"/>
      <c r="X19" s="1095"/>
    </row>
    <row r="20" spans="1:24" x14ac:dyDescent="0.25">
      <c r="A20" s="1099">
        <v>10</v>
      </c>
      <c r="B20" s="1162">
        <v>170101161037</v>
      </c>
      <c r="C20" s="1163">
        <v>44</v>
      </c>
      <c r="D20" s="1105"/>
      <c r="E20" s="1163">
        <v>45</v>
      </c>
      <c r="F20" s="1124"/>
      <c r="G20" s="1103"/>
      <c r="H20" s="1097"/>
      <c r="I20" s="1149"/>
      <c r="J20" s="1144"/>
      <c r="K20" s="1144"/>
      <c r="L20" s="1097"/>
      <c r="M20" s="1097"/>
      <c r="N20" s="1097"/>
      <c r="O20" s="1097"/>
      <c r="P20" s="1097"/>
      <c r="Q20" s="1095"/>
      <c r="R20" s="1095"/>
      <c r="S20" s="1095"/>
      <c r="T20" s="1095"/>
      <c r="U20" s="1095"/>
      <c r="V20" s="1095"/>
      <c r="W20" s="1095"/>
      <c r="X20" s="1095"/>
    </row>
    <row r="21" spans="1:24" x14ac:dyDescent="0.25">
      <c r="A21" s="1099">
        <v>11</v>
      </c>
      <c r="B21" s="1162">
        <v>170301160010</v>
      </c>
      <c r="C21" s="1163">
        <v>43</v>
      </c>
      <c r="D21" s="1105"/>
      <c r="E21" s="1163">
        <v>41</v>
      </c>
      <c r="F21" s="1124"/>
      <c r="G21" s="1095"/>
      <c r="H21" s="1128"/>
      <c r="I21" s="1601"/>
      <c r="J21" s="1601"/>
      <c r="K21" s="1095"/>
      <c r="L21" s="1095"/>
      <c r="M21" s="1127"/>
      <c r="N21" s="1127"/>
      <c r="O21" s="1127"/>
      <c r="P21" s="1127"/>
      <c r="Q21" s="1127"/>
      <c r="R21" s="1095"/>
      <c r="S21" s="1095"/>
      <c r="T21" s="1095"/>
      <c r="U21" s="1095"/>
      <c r="V21" s="1095"/>
      <c r="W21" s="1095"/>
      <c r="X21" s="1095"/>
    </row>
    <row r="22" spans="1:24" x14ac:dyDescent="0.25">
      <c r="A22" s="1099">
        <v>12</v>
      </c>
      <c r="B22" s="1162">
        <v>170301160040</v>
      </c>
      <c r="C22" s="1163">
        <v>46</v>
      </c>
      <c r="D22" s="1105"/>
      <c r="E22" s="1163">
        <v>41</v>
      </c>
      <c r="F22" s="1124"/>
      <c r="G22" s="1095"/>
      <c r="H22" s="1146"/>
      <c r="I22" s="1157"/>
      <c r="J22" s="1157"/>
      <c r="K22" s="1095"/>
      <c r="L22" s="1095"/>
      <c r="M22" s="1127"/>
      <c r="N22" s="1127"/>
      <c r="O22" s="1127"/>
      <c r="P22" s="1127"/>
      <c r="Q22" s="1127"/>
      <c r="R22" s="1095"/>
      <c r="S22" s="1095"/>
      <c r="T22" s="1095"/>
      <c r="U22" s="1095"/>
      <c r="V22" s="1095"/>
      <c r="W22" s="1095"/>
      <c r="X22" s="1095"/>
    </row>
    <row r="23" spans="1:24" x14ac:dyDescent="0.25">
      <c r="A23" s="1099">
        <v>13</v>
      </c>
      <c r="B23" s="1162">
        <v>170301160052</v>
      </c>
      <c r="C23" s="1163">
        <v>40</v>
      </c>
      <c r="D23" s="1105"/>
      <c r="E23" s="1163">
        <v>40</v>
      </c>
      <c r="F23" s="1124"/>
      <c r="G23" s="1095"/>
      <c r="H23" s="1143"/>
      <c r="I23" s="1112"/>
      <c r="J23" s="1112"/>
      <c r="K23" s="1112"/>
      <c r="L23" s="1112"/>
      <c r="M23" s="1112"/>
      <c r="N23" s="1144"/>
      <c r="O23" s="1144"/>
      <c r="P23" s="1144"/>
      <c r="Q23" s="1144"/>
      <c r="R23" s="1144"/>
      <c r="S23" s="1112"/>
      <c r="T23" s="1112"/>
      <c r="U23" s="1112"/>
      <c r="V23" s="1112"/>
      <c r="W23" s="1112"/>
      <c r="X23" s="1112"/>
    </row>
    <row r="24" spans="1:24" x14ac:dyDescent="0.25">
      <c r="A24" s="1099">
        <v>14</v>
      </c>
      <c r="B24" s="1162">
        <v>170301161065</v>
      </c>
      <c r="C24" s="1163">
        <v>47</v>
      </c>
      <c r="D24" s="1105"/>
      <c r="E24" s="1163">
        <v>46</v>
      </c>
      <c r="F24" s="1124"/>
      <c r="G24" s="1095"/>
      <c r="H24" s="1095"/>
      <c r="I24" s="1146"/>
      <c r="J24" s="1146"/>
      <c r="K24" s="1146"/>
      <c r="L24" s="1146"/>
      <c r="M24" s="1146"/>
      <c r="N24" s="1146"/>
      <c r="O24" s="1146"/>
      <c r="P24" s="1146"/>
      <c r="Q24" s="1146"/>
      <c r="R24" s="1146"/>
      <c r="S24" s="1146"/>
      <c r="T24" s="1146"/>
      <c r="U24" s="1146"/>
      <c r="V24" s="1146"/>
      <c r="W24" s="1112"/>
      <c r="X24" s="1112"/>
    </row>
    <row r="25" spans="1:24" ht="15.75" x14ac:dyDescent="0.25">
      <c r="A25" s="1099">
        <v>15</v>
      </c>
      <c r="B25" s="1162">
        <v>170301161073</v>
      </c>
      <c r="C25" s="1163">
        <v>47</v>
      </c>
      <c r="D25" s="1109"/>
      <c r="E25" s="1163">
        <v>46</v>
      </c>
      <c r="F25" s="1125"/>
      <c r="G25" s="1145"/>
      <c r="H25" s="1146"/>
      <c r="I25" s="1146"/>
      <c r="J25" s="1146"/>
      <c r="K25" s="1146"/>
      <c r="L25" s="1146"/>
      <c r="M25" s="1146"/>
      <c r="N25" s="1146"/>
      <c r="O25" s="1146"/>
      <c r="P25" s="1146"/>
      <c r="Q25" s="1146"/>
      <c r="R25" s="1146"/>
      <c r="S25" s="1146"/>
      <c r="T25" s="1146"/>
      <c r="U25" s="1146"/>
      <c r="V25" s="1146"/>
      <c r="W25" s="1112"/>
      <c r="X25" s="1112"/>
    </row>
    <row r="26" spans="1:24" ht="15.75" x14ac:dyDescent="0.25">
      <c r="A26" s="1099">
        <v>16</v>
      </c>
      <c r="B26" s="1161">
        <v>170101150004</v>
      </c>
      <c r="C26" s="1163">
        <v>47</v>
      </c>
      <c r="D26" s="1105"/>
      <c r="E26" s="1163">
        <v>45</v>
      </c>
      <c r="F26" s="1124"/>
      <c r="G26" s="1145"/>
      <c r="H26" s="1146"/>
      <c r="I26" s="1146"/>
      <c r="J26" s="1146"/>
      <c r="K26" s="1146"/>
      <c r="L26" s="1146"/>
      <c r="M26" s="1146"/>
      <c r="N26" s="1146"/>
      <c r="O26" s="1146"/>
      <c r="P26" s="1146"/>
      <c r="Q26" s="1146"/>
      <c r="R26" s="1146"/>
      <c r="S26" s="1146"/>
      <c r="T26" s="1146"/>
      <c r="U26" s="1146"/>
      <c r="V26" s="1146"/>
      <c r="W26" s="1112"/>
      <c r="X26" s="1112"/>
    </row>
    <row r="27" spans="1:24" ht="15.75" x14ac:dyDescent="0.25">
      <c r="A27" s="1099">
        <v>17</v>
      </c>
      <c r="B27" s="1161">
        <v>170101160006</v>
      </c>
      <c r="C27" s="1163">
        <v>47</v>
      </c>
      <c r="D27" s="1105"/>
      <c r="E27" s="1163">
        <v>46</v>
      </c>
      <c r="F27" s="1124"/>
      <c r="G27" s="1145"/>
      <c r="H27" s="1146"/>
      <c r="I27" s="1146"/>
      <c r="J27" s="1146"/>
      <c r="K27" s="1146"/>
      <c r="L27" s="1146"/>
      <c r="M27" s="1146"/>
      <c r="N27" s="1146"/>
      <c r="O27" s="1146"/>
      <c r="P27" s="1146"/>
      <c r="Q27" s="1146"/>
      <c r="R27" s="1146"/>
      <c r="S27" s="1146"/>
      <c r="T27" s="1146"/>
      <c r="U27" s="1146"/>
      <c r="V27" s="1146"/>
      <c r="W27" s="1112"/>
      <c r="X27" s="1112"/>
    </row>
    <row r="28" spans="1:24" x14ac:dyDescent="0.25">
      <c r="A28" s="1106"/>
      <c r="B28" s="1106"/>
      <c r="C28" s="1106"/>
      <c r="D28" s="1106"/>
      <c r="E28" s="1106"/>
      <c r="F28" s="1106"/>
      <c r="G28" s="1106"/>
      <c r="H28" s="1095"/>
      <c r="I28" s="1095"/>
      <c r="J28" s="1095"/>
      <c r="K28" s="1095"/>
      <c r="L28" s="1095"/>
      <c r="M28" s="1095"/>
      <c r="N28" s="1095"/>
      <c r="O28" s="1095"/>
      <c r="P28" s="1095"/>
      <c r="Q28" s="1095"/>
      <c r="R28" s="1095"/>
      <c r="S28" s="1095"/>
      <c r="T28" s="1095"/>
      <c r="U28" s="1095"/>
      <c r="V28" s="1095"/>
      <c r="W28" s="1095"/>
      <c r="X28" s="1095"/>
    </row>
    <row r="29" spans="1:24" ht="15.75" x14ac:dyDescent="0.25">
      <c r="A29" s="1106"/>
      <c r="B29" s="1106"/>
      <c r="C29" s="1106"/>
      <c r="D29" s="1106"/>
      <c r="E29" s="1106"/>
      <c r="F29" s="1106"/>
      <c r="G29" s="1106"/>
      <c r="H29" s="1095"/>
      <c r="I29" s="1095"/>
      <c r="J29" s="1096"/>
      <c r="K29" s="1096"/>
      <c r="L29" s="1096"/>
      <c r="M29" s="1096"/>
      <c r="N29" s="1096"/>
      <c r="O29" s="1096"/>
      <c r="P29" s="1096"/>
      <c r="Q29" s="1096"/>
      <c r="R29" s="1096"/>
      <c r="S29" s="1096"/>
      <c r="T29" s="1096"/>
      <c r="U29" s="1096"/>
      <c r="V29" s="1096"/>
      <c r="W29" s="1096"/>
      <c r="X29" s="1098"/>
    </row>
    <row r="30" spans="1:24" ht="15.75" x14ac:dyDescent="0.25">
      <c r="A30" s="1106"/>
      <c r="B30" s="1106"/>
      <c r="C30" s="1106"/>
      <c r="D30" s="1106"/>
      <c r="E30" s="1106"/>
      <c r="F30" s="1106"/>
      <c r="G30" s="1106"/>
      <c r="H30" s="1095"/>
      <c r="I30" s="1095"/>
      <c r="J30" s="1095"/>
      <c r="K30" s="1095"/>
      <c r="L30" s="1095"/>
      <c r="M30" s="1095"/>
      <c r="N30" s="1095"/>
      <c r="O30" s="1095"/>
      <c r="P30" s="1095"/>
      <c r="Q30" s="1095"/>
      <c r="R30" s="1095"/>
      <c r="S30" s="1095"/>
      <c r="T30" s="1095"/>
      <c r="U30" s="1095"/>
      <c r="V30" s="1095"/>
      <c r="W30" s="1098"/>
      <c r="X30" s="1095"/>
    </row>
    <row r="31" spans="1:24" ht="15.75" x14ac:dyDescent="0.25">
      <c r="A31" s="1106"/>
      <c r="B31" s="1106"/>
      <c r="C31" s="1106"/>
      <c r="D31" s="1106"/>
      <c r="E31" s="1106"/>
      <c r="F31" s="1106"/>
      <c r="G31" s="1106"/>
      <c r="H31" s="1095"/>
      <c r="I31" s="1095"/>
      <c r="J31" s="1098"/>
      <c r="K31" s="1098"/>
      <c r="L31" s="1098"/>
      <c r="M31" s="1098"/>
      <c r="N31" s="1098"/>
      <c r="O31" s="1098"/>
      <c r="P31" s="1098"/>
      <c r="Q31" s="1098"/>
      <c r="R31" s="1098"/>
      <c r="S31" s="1098"/>
      <c r="T31" s="1098"/>
      <c r="U31" s="1098"/>
      <c r="V31" s="1098"/>
      <c r="W31" s="1095"/>
      <c r="X31" s="1095"/>
    </row>
    <row r="32" spans="1:24" x14ac:dyDescent="0.25">
      <c r="A32" s="1106"/>
      <c r="B32" s="1106"/>
      <c r="C32" s="1106"/>
      <c r="D32" s="1106"/>
      <c r="E32" s="1106"/>
      <c r="F32" s="1106"/>
      <c r="G32" s="1106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5"/>
      <c r="X32" s="1095"/>
    </row>
    <row r="33" spans="7:9" x14ac:dyDescent="0.25">
      <c r="G33" s="1106"/>
      <c r="H33" s="1095"/>
      <c r="I33" s="1095"/>
    </row>
    <row r="34" spans="7:9" x14ac:dyDescent="0.25">
      <c r="G34" s="1095"/>
      <c r="H34" s="1095"/>
      <c r="I34" s="1095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sqref="A1:X70"/>
    </sheetView>
  </sheetViews>
  <sheetFormatPr defaultRowHeight="15" x14ac:dyDescent="0.25"/>
  <cols>
    <col min="2" max="2" width="14.710937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189"/>
      <c r="G1" s="1605"/>
      <c r="H1" s="1605"/>
      <c r="I1" s="1605"/>
      <c r="J1" s="1605"/>
      <c r="K1" s="1605"/>
      <c r="L1" s="1605"/>
      <c r="M1" s="1605"/>
      <c r="N1" s="1164"/>
      <c r="O1" s="1164"/>
      <c r="P1" s="1164"/>
      <c r="Q1" s="1164"/>
      <c r="R1" s="1164"/>
      <c r="S1" s="1164"/>
      <c r="T1" s="1164"/>
      <c r="U1" s="1164"/>
      <c r="V1" s="1164"/>
      <c r="W1" s="1164"/>
    </row>
    <row r="2" spans="1:23" x14ac:dyDescent="0.25">
      <c r="A2" s="1600" t="s">
        <v>1</v>
      </c>
      <c r="B2" s="1600"/>
      <c r="C2" s="1600"/>
      <c r="D2" s="1600"/>
      <c r="E2" s="1600"/>
      <c r="F2" s="1190"/>
      <c r="G2" s="1202" t="s">
        <v>2</v>
      </c>
      <c r="H2" s="1203"/>
      <c r="I2" s="1199"/>
      <c r="J2" s="1164"/>
      <c r="K2" s="1164"/>
      <c r="L2" s="1164"/>
      <c r="M2" s="1164"/>
      <c r="N2" s="1164"/>
      <c r="O2" s="1164"/>
      <c r="P2" s="1164"/>
      <c r="Q2" s="1164"/>
      <c r="R2" s="1164"/>
      <c r="S2" s="1164"/>
      <c r="T2" s="1164"/>
      <c r="U2" s="1164"/>
      <c r="V2" s="1164"/>
      <c r="W2" s="1164"/>
    </row>
    <row r="3" spans="1:23" ht="75" x14ac:dyDescent="0.25">
      <c r="A3" s="1600" t="s">
        <v>91</v>
      </c>
      <c r="B3" s="1600"/>
      <c r="C3" s="1600"/>
      <c r="D3" s="1600"/>
      <c r="E3" s="1600"/>
      <c r="F3" s="1190"/>
      <c r="G3" s="1202" t="s">
        <v>4</v>
      </c>
      <c r="H3" s="1203"/>
      <c r="I3" s="1212" t="s">
        <v>5</v>
      </c>
      <c r="J3" s="1164"/>
      <c r="K3" s="1205" t="s">
        <v>6</v>
      </c>
      <c r="L3" s="1205" t="s">
        <v>7</v>
      </c>
      <c r="M3" s="1164"/>
      <c r="N3" s="1205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92</v>
      </c>
      <c r="B4" s="1600"/>
      <c r="C4" s="1600"/>
      <c r="D4" s="1600"/>
      <c r="E4" s="1600"/>
      <c r="F4" s="1190"/>
      <c r="G4" s="1202" t="s">
        <v>11</v>
      </c>
      <c r="H4" s="1232"/>
      <c r="I4" s="1199"/>
      <c r="J4" s="1164"/>
      <c r="K4" s="1206" t="s">
        <v>12</v>
      </c>
      <c r="L4" s="1206">
        <v>3</v>
      </c>
      <c r="M4" s="1164"/>
      <c r="N4" s="1223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200" t="s">
        <v>13</v>
      </c>
      <c r="B5" s="1200"/>
      <c r="C5" s="1200"/>
      <c r="D5" s="1200"/>
      <c r="E5" s="1200"/>
      <c r="F5" s="1190"/>
      <c r="G5" s="1202" t="s">
        <v>14</v>
      </c>
      <c r="H5" s="1221">
        <v>83.333333333333343</v>
      </c>
      <c r="I5" s="1199"/>
      <c r="J5" s="1164"/>
      <c r="K5" s="1207" t="s">
        <v>15</v>
      </c>
      <c r="L5" s="1207">
        <v>2</v>
      </c>
      <c r="M5" s="1164"/>
      <c r="N5" s="122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164"/>
      <c r="B6" s="1234" t="s">
        <v>16</v>
      </c>
      <c r="C6" s="1169" t="s">
        <v>17</v>
      </c>
      <c r="D6" s="1169" t="s">
        <v>18</v>
      </c>
      <c r="E6" s="1169" t="s">
        <v>19</v>
      </c>
      <c r="F6" s="1169" t="s">
        <v>18</v>
      </c>
      <c r="G6" s="1202" t="s">
        <v>19</v>
      </c>
      <c r="H6" s="1221">
        <v>83.333333333333343</v>
      </c>
      <c r="I6" s="1199"/>
      <c r="J6" s="1164"/>
      <c r="K6" s="1208" t="s">
        <v>20</v>
      </c>
      <c r="L6" s="1208">
        <v>1</v>
      </c>
      <c r="M6" s="1164"/>
      <c r="N6" s="1225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164"/>
      <c r="B7" s="1235" t="s">
        <v>21</v>
      </c>
      <c r="C7" s="1185" t="s">
        <v>22</v>
      </c>
      <c r="D7" s="1185"/>
      <c r="E7" s="1170" t="s">
        <v>22</v>
      </c>
      <c r="F7" s="1170"/>
      <c r="G7" s="1201" t="s">
        <v>23</v>
      </c>
      <c r="H7" s="1211">
        <v>83.333333333333343</v>
      </c>
      <c r="I7" s="1204">
        <v>0.6</v>
      </c>
      <c r="J7" s="1164"/>
      <c r="K7" s="1209" t="s">
        <v>24</v>
      </c>
      <c r="L7" s="1209">
        <v>0</v>
      </c>
      <c r="M7" s="1164"/>
      <c r="N7" s="1226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164"/>
      <c r="B8" s="1235" t="s">
        <v>25</v>
      </c>
      <c r="C8" s="1170" t="s">
        <v>26</v>
      </c>
      <c r="D8" s="1170"/>
      <c r="E8" s="1170" t="s">
        <v>27</v>
      </c>
      <c r="F8" s="1170"/>
      <c r="G8" s="1201" t="s">
        <v>28</v>
      </c>
      <c r="H8" s="1202" t="s">
        <v>29</v>
      </c>
      <c r="I8" s="1199"/>
      <c r="J8" s="1164"/>
      <c r="K8" s="1164"/>
      <c r="L8" s="1164"/>
      <c r="M8" s="1164"/>
      <c r="N8" s="1164"/>
      <c r="O8" s="1164"/>
      <c r="P8" s="1164"/>
      <c r="Q8" s="1164"/>
      <c r="R8" s="1164"/>
      <c r="S8" s="1164"/>
      <c r="T8" s="1164"/>
      <c r="U8" s="1164"/>
      <c r="V8" s="1164"/>
      <c r="W8" s="1164"/>
    </row>
    <row r="9" spans="1:23" x14ac:dyDescent="0.25">
      <c r="A9" s="1164"/>
      <c r="B9" s="1235" t="s">
        <v>30</v>
      </c>
      <c r="C9" s="1170" t="s">
        <v>31</v>
      </c>
      <c r="D9" s="1170"/>
      <c r="E9" s="1170" t="s">
        <v>31</v>
      </c>
      <c r="F9" s="1191"/>
      <c r="G9" s="1164"/>
      <c r="H9" s="1197"/>
      <c r="I9" s="1197"/>
      <c r="J9" s="1164"/>
      <c r="K9" s="1164"/>
      <c r="L9" s="1164"/>
      <c r="M9" s="1164"/>
      <c r="N9" s="1164"/>
      <c r="O9" s="1164"/>
      <c r="P9" s="1164"/>
      <c r="Q9" s="1164"/>
      <c r="R9" s="1164"/>
      <c r="S9" s="1164"/>
      <c r="T9" s="1164"/>
      <c r="U9" s="1164"/>
      <c r="V9" s="1164"/>
      <c r="W9" s="1183"/>
    </row>
    <row r="10" spans="1:23" ht="15.75" x14ac:dyDescent="0.25">
      <c r="A10" s="1171"/>
      <c r="B10" s="1235" t="s">
        <v>32</v>
      </c>
      <c r="C10" s="1170">
        <v>50</v>
      </c>
      <c r="D10" s="1188">
        <v>27.500000000000004</v>
      </c>
      <c r="E10" s="1172">
        <v>50</v>
      </c>
      <c r="F10" s="1196">
        <v>27.500000000000004</v>
      </c>
      <c r="G10" s="1184"/>
      <c r="H10" s="1175" t="s">
        <v>33</v>
      </c>
      <c r="I10" s="1175" t="s">
        <v>34</v>
      </c>
      <c r="J10" s="1176" t="s">
        <v>35</v>
      </c>
      <c r="K10" s="1176" t="s">
        <v>36</v>
      </c>
      <c r="L10" s="1176" t="s">
        <v>37</v>
      </c>
      <c r="M10" s="1176" t="s">
        <v>38</v>
      </c>
      <c r="N10" s="1176" t="s">
        <v>39</v>
      </c>
      <c r="O10" s="1176" t="s">
        <v>40</v>
      </c>
      <c r="P10" s="1176" t="s">
        <v>41</v>
      </c>
      <c r="Q10" s="1176" t="s">
        <v>42</v>
      </c>
      <c r="R10" s="1176" t="s">
        <v>43</v>
      </c>
      <c r="S10" s="1176" t="s">
        <v>44</v>
      </c>
      <c r="T10" s="1176" t="s">
        <v>45</v>
      </c>
      <c r="U10" s="1176" t="s">
        <v>46</v>
      </c>
      <c r="V10" s="1176" t="s">
        <v>47</v>
      </c>
      <c r="W10" s="1183"/>
    </row>
    <row r="11" spans="1:23" ht="15.75" x14ac:dyDescent="0.25">
      <c r="A11" s="1168">
        <v>1</v>
      </c>
      <c r="B11" s="1177">
        <v>170101150004</v>
      </c>
      <c r="C11" s="1233">
        <v>35.5</v>
      </c>
      <c r="D11" s="1173">
        <v>60</v>
      </c>
      <c r="E11" s="1233">
        <v>35.5</v>
      </c>
      <c r="F11" s="1192">
        <v>60</v>
      </c>
      <c r="G11" s="1186" t="s">
        <v>48</v>
      </c>
      <c r="H11" s="1229">
        <v>2</v>
      </c>
      <c r="I11" s="1229">
        <v>3</v>
      </c>
      <c r="J11" s="1230">
        <v>3</v>
      </c>
      <c r="K11" s="1230">
        <v>2</v>
      </c>
      <c r="L11" s="1230">
        <v>2</v>
      </c>
      <c r="M11" s="1230">
        <v>2</v>
      </c>
      <c r="N11" s="1230">
        <v>1</v>
      </c>
      <c r="O11" s="1230">
        <v>1</v>
      </c>
      <c r="P11" s="1230">
        <v>1</v>
      </c>
      <c r="Q11" s="1230">
        <v>2</v>
      </c>
      <c r="R11" s="1230">
        <v>1</v>
      </c>
      <c r="S11" s="1230">
        <v>2</v>
      </c>
      <c r="T11" s="1230">
        <v>1</v>
      </c>
      <c r="U11" s="1230">
        <v>3</v>
      </c>
      <c r="V11" s="1230">
        <v>3</v>
      </c>
      <c r="W11" s="1183"/>
    </row>
    <row r="12" spans="1:23" ht="15.75" x14ac:dyDescent="0.25">
      <c r="A12" s="1168">
        <v>2</v>
      </c>
      <c r="B12" s="1177">
        <v>170101160001</v>
      </c>
      <c r="C12" s="1233">
        <v>45.5</v>
      </c>
      <c r="D12" s="1221">
        <v>83.333333333333343</v>
      </c>
      <c r="E12" s="1233">
        <v>45.5</v>
      </c>
      <c r="F12" s="1222">
        <v>83.333333333333343</v>
      </c>
      <c r="G12" s="1186" t="s">
        <v>49</v>
      </c>
      <c r="H12" s="1231">
        <v>1</v>
      </c>
      <c r="I12" s="1231">
        <v>1</v>
      </c>
      <c r="J12" s="1230">
        <v>2</v>
      </c>
      <c r="K12" s="1230">
        <v>3</v>
      </c>
      <c r="L12" s="1230">
        <v>2</v>
      </c>
      <c r="M12" s="1230">
        <v>2</v>
      </c>
      <c r="N12" s="1230">
        <v>3</v>
      </c>
      <c r="O12" s="1230">
        <v>2</v>
      </c>
      <c r="P12" s="1230">
        <v>2</v>
      </c>
      <c r="Q12" s="1230">
        <v>2</v>
      </c>
      <c r="R12" s="1230">
        <v>1</v>
      </c>
      <c r="S12" s="1230">
        <v>3</v>
      </c>
      <c r="T12" s="1230">
        <v>1</v>
      </c>
      <c r="U12" s="1230">
        <v>2</v>
      </c>
      <c r="V12" s="1230">
        <v>2</v>
      </c>
      <c r="W12" s="1183"/>
    </row>
    <row r="13" spans="1:23" ht="15.75" x14ac:dyDescent="0.25">
      <c r="A13" s="1168">
        <v>3</v>
      </c>
      <c r="B13" s="1177">
        <v>170101160005</v>
      </c>
      <c r="C13" s="1233">
        <v>46.5</v>
      </c>
      <c r="D13" s="1173"/>
      <c r="E13" s="1233">
        <v>46.5</v>
      </c>
      <c r="F13" s="1193"/>
      <c r="G13" s="1186" t="s">
        <v>50</v>
      </c>
      <c r="H13" s="1231">
        <v>3</v>
      </c>
      <c r="I13" s="1231">
        <v>3</v>
      </c>
      <c r="J13" s="1230">
        <v>3</v>
      </c>
      <c r="K13" s="1230">
        <v>2</v>
      </c>
      <c r="L13" s="1230">
        <v>3</v>
      </c>
      <c r="M13" s="1230">
        <v>2</v>
      </c>
      <c r="N13" s="1230">
        <v>2</v>
      </c>
      <c r="O13" s="1230">
        <v>3</v>
      </c>
      <c r="P13" s="1230">
        <v>1</v>
      </c>
      <c r="Q13" s="1230">
        <v>1</v>
      </c>
      <c r="R13" s="1230">
        <v>3</v>
      </c>
      <c r="S13" s="1230">
        <v>2</v>
      </c>
      <c r="T13" s="1230">
        <v>1</v>
      </c>
      <c r="U13" s="1230">
        <v>3</v>
      </c>
      <c r="V13" s="1230">
        <v>3</v>
      </c>
      <c r="W13" s="1183"/>
    </row>
    <row r="14" spans="1:23" ht="15.75" x14ac:dyDescent="0.25">
      <c r="A14" s="1168">
        <v>4</v>
      </c>
      <c r="B14" s="1177">
        <v>170101160024</v>
      </c>
      <c r="C14" s="1233">
        <v>43.5</v>
      </c>
      <c r="D14" s="1173"/>
      <c r="E14" s="1233">
        <v>43.5</v>
      </c>
      <c r="F14" s="1193"/>
      <c r="G14" s="1187" t="s">
        <v>51</v>
      </c>
      <c r="H14" s="1182">
        <v>2</v>
      </c>
      <c r="I14" s="1182">
        <v>2.3333333333333335</v>
      </c>
      <c r="J14" s="1182">
        <v>2.6666666666666665</v>
      </c>
      <c r="K14" s="1182">
        <v>2.3333333333333335</v>
      </c>
      <c r="L14" s="1182">
        <v>2.3333333333333335</v>
      </c>
      <c r="M14" s="1182">
        <v>2</v>
      </c>
      <c r="N14" s="1182">
        <v>2</v>
      </c>
      <c r="O14" s="1182">
        <v>2</v>
      </c>
      <c r="P14" s="1182">
        <v>1.3333333333333333</v>
      </c>
      <c r="Q14" s="1182">
        <v>1.6666666666666667</v>
      </c>
      <c r="R14" s="1182">
        <v>1.6666666666666667</v>
      </c>
      <c r="S14" s="1182">
        <v>2.3333333333333335</v>
      </c>
      <c r="T14" s="1182">
        <v>1</v>
      </c>
      <c r="U14" s="1182">
        <v>2.6666666666666665</v>
      </c>
      <c r="V14" s="1182">
        <v>2.6666666666666665</v>
      </c>
      <c r="W14" s="1183"/>
    </row>
    <row r="15" spans="1:23" ht="15.75" x14ac:dyDescent="0.25">
      <c r="A15" s="1168">
        <v>5</v>
      </c>
      <c r="B15" s="1177">
        <v>170101160026</v>
      </c>
      <c r="C15" s="1233">
        <v>45</v>
      </c>
      <c r="D15" s="1173"/>
      <c r="E15" s="1233">
        <v>45</v>
      </c>
      <c r="F15" s="1193"/>
      <c r="G15" s="1210" t="s">
        <v>52</v>
      </c>
      <c r="H15" s="1227">
        <v>1.25</v>
      </c>
      <c r="I15" s="1227">
        <v>1.4583333333333335</v>
      </c>
      <c r="J15" s="1227">
        <v>1.6666666666666665</v>
      </c>
      <c r="K15" s="1227">
        <v>1.4583333333333335</v>
      </c>
      <c r="L15" s="1227">
        <v>1.4583333333333335</v>
      </c>
      <c r="M15" s="1227">
        <v>1.25</v>
      </c>
      <c r="N15" s="1227">
        <v>1.25</v>
      </c>
      <c r="O15" s="1227">
        <v>1.25</v>
      </c>
      <c r="P15" s="1227">
        <v>0.83333333333333326</v>
      </c>
      <c r="Q15" s="1227">
        <v>1.0416666666666667</v>
      </c>
      <c r="R15" s="1227">
        <v>1.0416666666666667</v>
      </c>
      <c r="S15" s="1227">
        <v>1.4583333333333335</v>
      </c>
      <c r="T15" s="1227">
        <v>0.625</v>
      </c>
      <c r="U15" s="1227">
        <v>1.6666666666666665</v>
      </c>
      <c r="V15" s="1227">
        <v>1.6666666666666665</v>
      </c>
      <c r="W15" s="1183"/>
    </row>
    <row r="16" spans="1:23" x14ac:dyDescent="0.25">
      <c r="A16" s="1168">
        <v>6</v>
      </c>
      <c r="B16" s="1177">
        <v>170101160027</v>
      </c>
      <c r="C16" s="1233">
        <v>0</v>
      </c>
      <c r="D16" s="1173"/>
      <c r="E16" s="1233">
        <v>0</v>
      </c>
      <c r="F16" s="1193"/>
      <c r="G16" s="1217"/>
      <c r="H16" s="1218"/>
      <c r="I16" s="1218"/>
      <c r="J16" s="1218"/>
      <c r="K16" s="1218"/>
      <c r="L16" s="1218"/>
      <c r="M16" s="1218"/>
      <c r="N16" s="1218"/>
      <c r="O16" s="1218"/>
      <c r="P16" s="1218"/>
      <c r="Q16" s="1218"/>
      <c r="R16" s="1218"/>
      <c r="S16" s="1218"/>
      <c r="T16" s="1218"/>
      <c r="U16" s="1218"/>
      <c r="V16" s="1218"/>
      <c r="W16" s="1164"/>
    </row>
    <row r="17" spans="1:24" x14ac:dyDescent="0.25">
      <c r="A17" s="1168">
        <v>7</v>
      </c>
      <c r="B17" s="1177">
        <v>170101160029</v>
      </c>
      <c r="C17" s="1233">
        <v>32.5</v>
      </c>
      <c r="D17" s="1173"/>
      <c r="E17" s="1233">
        <v>32.5</v>
      </c>
      <c r="F17" s="1173"/>
      <c r="G17" s="1164"/>
      <c r="H17" s="1179"/>
      <c r="I17" s="1179"/>
      <c r="J17" s="1179"/>
      <c r="K17" s="1179"/>
      <c r="L17" s="1179"/>
      <c r="M17" s="1179"/>
      <c r="N17" s="1179"/>
      <c r="O17" s="1179"/>
      <c r="P17" s="1179"/>
      <c r="Q17" s="1179"/>
      <c r="R17" s="1179"/>
      <c r="S17" s="1179"/>
      <c r="T17" s="1179"/>
      <c r="U17" s="1179"/>
      <c r="V17" s="1179"/>
      <c r="W17" s="1164"/>
      <c r="X17" s="1164"/>
    </row>
    <row r="18" spans="1:24" x14ac:dyDescent="0.25">
      <c r="A18" s="1168">
        <v>8</v>
      </c>
      <c r="B18" s="1177">
        <v>170101161032</v>
      </c>
      <c r="C18" s="1233">
        <v>46.5</v>
      </c>
      <c r="D18" s="1173"/>
      <c r="E18" s="1233">
        <v>46.5</v>
      </c>
      <c r="F18" s="1194"/>
      <c r="G18" s="1171"/>
      <c r="H18" s="1183"/>
      <c r="I18" s="1183"/>
      <c r="J18" s="1183"/>
      <c r="K18" s="1183"/>
      <c r="L18" s="1183"/>
      <c r="M18" s="1183"/>
      <c r="N18" s="1183"/>
      <c r="O18" s="1183"/>
      <c r="P18" s="1183"/>
      <c r="Q18" s="1179"/>
      <c r="R18" s="1179"/>
      <c r="S18" s="1179"/>
      <c r="T18" s="1179"/>
      <c r="U18" s="1179"/>
      <c r="V18" s="1179"/>
      <c r="W18" s="1179"/>
      <c r="X18" s="1164"/>
    </row>
    <row r="19" spans="1:24" x14ac:dyDescent="0.25">
      <c r="A19" s="1168">
        <v>9</v>
      </c>
      <c r="B19" s="1177">
        <v>170101160002</v>
      </c>
      <c r="C19" s="1233">
        <v>47</v>
      </c>
      <c r="D19" s="1173"/>
      <c r="E19" s="1233">
        <v>47</v>
      </c>
      <c r="F19" s="1194"/>
      <c r="G19" s="1171"/>
      <c r="H19" s="1183"/>
      <c r="I19" s="1183"/>
      <c r="J19" s="1183"/>
      <c r="K19" s="1166"/>
      <c r="L19" s="1166"/>
      <c r="M19" s="1166"/>
      <c r="N19" s="1166"/>
      <c r="O19" s="1166"/>
      <c r="P19" s="1166"/>
      <c r="Q19" s="1164"/>
      <c r="R19" s="1164"/>
      <c r="S19" s="1164"/>
      <c r="T19" s="1164"/>
      <c r="U19" s="1164"/>
      <c r="V19" s="1164"/>
      <c r="W19" s="1179"/>
      <c r="X19" s="1164"/>
    </row>
    <row r="20" spans="1:24" x14ac:dyDescent="0.25">
      <c r="A20" s="1168">
        <v>10</v>
      </c>
      <c r="B20" s="1177">
        <v>170101160003</v>
      </c>
      <c r="C20" s="1233">
        <v>45.5</v>
      </c>
      <c r="D20" s="1173"/>
      <c r="E20" s="1233">
        <v>45.5</v>
      </c>
      <c r="F20" s="1194"/>
      <c r="G20" s="1171"/>
      <c r="H20" s="1166"/>
      <c r="I20" s="1220"/>
      <c r="J20" s="1214"/>
      <c r="K20" s="1214"/>
      <c r="L20" s="1166"/>
      <c r="M20" s="1166"/>
      <c r="N20" s="1166"/>
      <c r="O20" s="1166"/>
      <c r="P20" s="1166"/>
      <c r="Q20" s="1164"/>
      <c r="R20" s="1164"/>
      <c r="S20" s="1164"/>
      <c r="T20" s="1164"/>
      <c r="U20" s="1164"/>
      <c r="V20" s="1164"/>
      <c r="W20" s="1164"/>
      <c r="X20" s="1164"/>
    </row>
    <row r="21" spans="1:24" x14ac:dyDescent="0.25">
      <c r="A21" s="1168">
        <v>11</v>
      </c>
      <c r="B21" s="1177">
        <v>170101160006</v>
      </c>
      <c r="C21" s="1233">
        <v>35</v>
      </c>
      <c r="D21" s="1173"/>
      <c r="E21" s="1233">
        <v>35</v>
      </c>
      <c r="F21" s="1194"/>
      <c r="G21" s="1164"/>
      <c r="H21" s="1198"/>
      <c r="I21" s="1601"/>
      <c r="J21" s="1601"/>
      <c r="K21" s="1164"/>
      <c r="L21" s="1164"/>
      <c r="M21" s="1197"/>
      <c r="N21" s="1197"/>
      <c r="O21" s="1197"/>
      <c r="P21" s="1197"/>
      <c r="Q21" s="1197"/>
      <c r="R21" s="1164"/>
      <c r="S21" s="1164"/>
      <c r="T21" s="1164"/>
      <c r="U21" s="1164"/>
      <c r="V21" s="1164"/>
      <c r="W21" s="1164"/>
      <c r="X21" s="1164"/>
    </row>
    <row r="22" spans="1:24" x14ac:dyDescent="0.25">
      <c r="A22" s="1168">
        <v>12</v>
      </c>
      <c r="B22" s="1177">
        <v>170101160007</v>
      </c>
      <c r="C22" s="1233">
        <v>24</v>
      </c>
      <c r="D22" s="1173"/>
      <c r="E22" s="1233">
        <v>24</v>
      </c>
      <c r="F22" s="1194"/>
      <c r="G22" s="1164"/>
      <c r="H22" s="1216"/>
      <c r="I22" s="1228"/>
      <c r="J22" s="1228"/>
      <c r="K22" s="1164"/>
      <c r="L22" s="1164"/>
      <c r="M22" s="1197"/>
      <c r="N22" s="1197"/>
      <c r="O22" s="1197"/>
      <c r="P22" s="1197"/>
      <c r="Q22" s="1197"/>
      <c r="R22" s="1164"/>
      <c r="S22" s="1164"/>
      <c r="T22" s="1164"/>
      <c r="U22" s="1164"/>
      <c r="V22" s="1164"/>
      <c r="W22" s="1164"/>
      <c r="X22" s="1164"/>
    </row>
    <row r="23" spans="1:24" x14ac:dyDescent="0.25">
      <c r="A23" s="1168">
        <v>13</v>
      </c>
      <c r="B23" s="1177">
        <v>170101160008</v>
      </c>
      <c r="C23" s="1233">
        <v>42</v>
      </c>
      <c r="D23" s="1173"/>
      <c r="E23" s="1233">
        <v>42</v>
      </c>
      <c r="F23" s="1194"/>
      <c r="G23" s="1164"/>
      <c r="H23" s="1213"/>
      <c r="I23" s="1183"/>
      <c r="J23" s="1183"/>
      <c r="K23" s="1183"/>
      <c r="L23" s="1183"/>
      <c r="M23" s="1183"/>
      <c r="N23" s="1214"/>
      <c r="O23" s="1214"/>
      <c r="P23" s="1214"/>
      <c r="Q23" s="1214"/>
      <c r="R23" s="1214"/>
      <c r="S23" s="1183"/>
      <c r="T23" s="1183"/>
      <c r="U23" s="1183"/>
      <c r="V23" s="1183"/>
      <c r="W23" s="1183"/>
      <c r="X23" s="1183"/>
    </row>
    <row r="24" spans="1:24" x14ac:dyDescent="0.25">
      <c r="A24" s="1168">
        <v>14</v>
      </c>
      <c r="B24" s="1177">
        <v>170101160010</v>
      </c>
      <c r="C24" s="1233">
        <v>44.5</v>
      </c>
      <c r="D24" s="1173"/>
      <c r="E24" s="1233">
        <v>44.5</v>
      </c>
      <c r="F24" s="1194"/>
      <c r="G24" s="1164"/>
      <c r="H24" s="1164"/>
      <c r="I24" s="1216"/>
      <c r="J24" s="1216"/>
      <c r="K24" s="1216"/>
      <c r="L24" s="1216"/>
      <c r="M24" s="1216"/>
      <c r="N24" s="1216"/>
      <c r="O24" s="1216"/>
      <c r="P24" s="1216"/>
      <c r="Q24" s="1216"/>
      <c r="R24" s="1216"/>
      <c r="S24" s="1216"/>
      <c r="T24" s="1216"/>
      <c r="U24" s="1216"/>
      <c r="V24" s="1216"/>
      <c r="W24" s="1183"/>
      <c r="X24" s="1183"/>
    </row>
    <row r="25" spans="1:24" ht="15.75" x14ac:dyDescent="0.25">
      <c r="A25" s="1168">
        <v>15</v>
      </c>
      <c r="B25" s="1177">
        <v>170101160012</v>
      </c>
      <c r="C25" s="1233">
        <v>41</v>
      </c>
      <c r="D25" s="1178"/>
      <c r="E25" s="1233">
        <v>41</v>
      </c>
      <c r="F25" s="1195"/>
      <c r="G25" s="1215"/>
      <c r="H25" s="1216"/>
      <c r="I25" s="1216"/>
      <c r="J25" s="1216"/>
      <c r="K25" s="1216"/>
      <c r="L25" s="1216"/>
      <c r="M25" s="1216"/>
      <c r="N25" s="1216"/>
      <c r="O25" s="1216"/>
      <c r="P25" s="1216"/>
      <c r="Q25" s="1216"/>
      <c r="R25" s="1216"/>
      <c r="S25" s="1216"/>
      <c r="T25" s="1216"/>
      <c r="U25" s="1216"/>
      <c r="V25" s="1216"/>
      <c r="W25" s="1183"/>
      <c r="X25" s="1183"/>
    </row>
    <row r="26" spans="1:24" ht="15.75" x14ac:dyDescent="0.25">
      <c r="A26" s="1168">
        <v>16</v>
      </c>
      <c r="B26" s="1177">
        <v>170101160013</v>
      </c>
      <c r="C26" s="1233">
        <v>41.5</v>
      </c>
      <c r="D26" s="1173"/>
      <c r="E26" s="1233">
        <v>41.5</v>
      </c>
      <c r="F26" s="1194"/>
      <c r="G26" s="1215"/>
      <c r="H26" s="1216"/>
      <c r="I26" s="1216"/>
      <c r="J26" s="1216"/>
      <c r="K26" s="1216"/>
      <c r="L26" s="1216"/>
      <c r="M26" s="1216"/>
      <c r="N26" s="1216"/>
      <c r="O26" s="1216"/>
      <c r="P26" s="1216"/>
      <c r="Q26" s="1216"/>
      <c r="R26" s="1216"/>
      <c r="S26" s="1216"/>
      <c r="T26" s="1216"/>
      <c r="U26" s="1216"/>
      <c r="V26" s="1216"/>
      <c r="W26" s="1183"/>
      <c r="X26" s="1183"/>
    </row>
    <row r="27" spans="1:24" ht="15.75" x14ac:dyDescent="0.25">
      <c r="A27" s="1168">
        <v>17</v>
      </c>
      <c r="B27" s="1177">
        <v>170101160014</v>
      </c>
      <c r="C27" s="1233">
        <v>37.5</v>
      </c>
      <c r="D27" s="1173"/>
      <c r="E27" s="1233">
        <v>37.5</v>
      </c>
      <c r="F27" s="1194"/>
      <c r="G27" s="1215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183"/>
      <c r="X27" s="1183"/>
    </row>
    <row r="28" spans="1:24" x14ac:dyDescent="0.25">
      <c r="A28" s="1213">
        <v>18</v>
      </c>
      <c r="B28" s="1177">
        <v>170101160015</v>
      </c>
      <c r="C28" s="1233">
        <v>43</v>
      </c>
      <c r="D28" s="1183"/>
      <c r="E28" s="1233">
        <v>43</v>
      </c>
      <c r="F28" s="1183"/>
      <c r="G28" s="1183"/>
      <c r="H28" s="1183"/>
      <c r="I28" s="1183"/>
      <c r="J28" s="1183"/>
      <c r="K28" s="1183"/>
      <c r="L28" s="1183"/>
      <c r="M28" s="1183"/>
      <c r="N28" s="1183"/>
      <c r="O28" s="1183"/>
      <c r="P28" s="1183"/>
      <c r="Q28" s="1183"/>
      <c r="R28" s="1183"/>
      <c r="S28" s="1164"/>
      <c r="T28" s="1164"/>
      <c r="U28" s="1164"/>
      <c r="V28" s="1164"/>
      <c r="W28" s="1164"/>
      <c r="X28" s="1164"/>
    </row>
    <row r="29" spans="1:24" x14ac:dyDescent="0.25">
      <c r="A29" s="1213">
        <v>19</v>
      </c>
      <c r="B29" s="1177">
        <v>170101160016</v>
      </c>
      <c r="C29" s="1233">
        <v>10</v>
      </c>
      <c r="D29" s="1183"/>
      <c r="E29" s="1233">
        <v>10</v>
      </c>
      <c r="F29" s="1183"/>
      <c r="G29" s="1183"/>
      <c r="H29" s="1183"/>
      <c r="I29" s="1183"/>
      <c r="J29" s="1183"/>
      <c r="K29" s="1183"/>
      <c r="L29" s="1183"/>
      <c r="M29" s="1183"/>
      <c r="N29" s="1183"/>
      <c r="O29" s="1183"/>
      <c r="P29" s="1183"/>
      <c r="Q29" s="1183"/>
      <c r="R29" s="1183"/>
      <c r="S29" s="1164"/>
      <c r="T29" s="1164"/>
      <c r="U29" s="1164"/>
      <c r="V29" s="1164"/>
      <c r="W29" s="1164"/>
      <c r="X29" s="1164"/>
    </row>
    <row r="30" spans="1:24" x14ac:dyDescent="0.25">
      <c r="A30" s="1213">
        <v>20</v>
      </c>
      <c r="B30" s="1177">
        <v>170101160018</v>
      </c>
      <c r="C30" s="1233">
        <v>30</v>
      </c>
      <c r="D30" s="1183"/>
      <c r="E30" s="1233">
        <v>30</v>
      </c>
      <c r="F30" s="1183"/>
      <c r="G30" s="1183"/>
      <c r="H30" s="1183"/>
      <c r="I30" s="1183"/>
      <c r="J30" s="1183"/>
      <c r="K30" s="1183"/>
      <c r="L30" s="1183"/>
      <c r="M30" s="1183"/>
      <c r="N30" s="1183"/>
      <c r="O30" s="1183"/>
      <c r="P30" s="1183"/>
      <c r="Q30" s="1183"/>
      <c r="R30" s="1183"/>
      <c r="S30" s="1164"/>
      <c r="T30" s="1164"/>
      <c r="U30" s="1164"/>
      <c r="V30" s="1164"/>
      <c r="W30" s="1164"/>
      <c r="X30" s="1164"/>
    </row>
    <row r="31" spans="1:24" x14ac:dyDescent="0.25">
      <c r="A31" s="1213">
        <v>21</v>
      </c>
      <c r="B31" s="1177">
        <v>170101160019</v>
      </c>
      <c r="C31" s="1233">
        <v>9</v>
      </c>
      <c r="D31" s="1183"/>
      <c r="E31" s="1233">
        <v>9</v>
      </c>
      <c r="F31" s="1183"/>
      <c r="G31" s="1183"/>
      <c r="H31" s="1183"/>
      <c r="I31" s="1183"/>
      <c r="J31" s="1183"/>
      <c r="K31" s="1183"/>
      <c r="L31" s="1183"/>
      <c r="M31" s="1183"/>
      <c r="N31" s="1183"/>
      <c r="O31" s="1183"/>
      <c r="P31" s="1183"/>
      <c r="Q31" s="1183"/>
      <c r="R31" s="1183"/>
      <c r="S31" s="1164"/>
      <c r="T31" s="1164"/>
      <c r="U31" s="1164"/>
      <c r="V31" s="1164"/>
      <c r="W31" s="1164"/>
      <c r="X31" s="1164"/>
    </row>
    <row r="32" spans="1:24" x14ac:dyDescent="0.25">
      <c r="A32" s="1213">
        <v>22</v>
      </c>
      <c r="B32" s="1177">
        <v>170101160020</v>
      </c>
      <c r="C32" s="1233">
        <v>6.5</v>
      </c>
      <c r="D32" s="1183"/>
      <c r="E32" s="1233">
        <v>6.5</v>
      </c>
      <c r="F32" s="1183"/>
      <c r="G32" s="1183"/>
      <c r="H32" s="1183"/>
      <c r="I32" s="1183"/>
      <c r="J32" s="1183"/>
      <c r="K32" s="1183"/>
      <c r="L32" s="1183"/>
      <c r="M32" s="1183"/>
      <c r="N32" s="1183"/>
      <c r="O32" s="1183"/>
      <c r="P32" s="1183"/>
      <c r="Q32" s="1183"/>
      <c r="R32" s="1183"/>
      <c r="S32" s="1164"/>
      <c r="T32" s="1164"/>
      <c r="U32" s="1164"/>
      <c r="V32" s="1164"/>
      <c r="W32" s="1164"/>
      <c r="X32" s="1164"/>
    </row>
    <row r="33" spans="1:23" x14ac:dyDescent="0.25">
      <c r="A33" s="1213">
        <v>23</v>
      </c>
      <c r="B33" s="1177">
        <v>170101160022</v>
      </c>
      <c r="C33" s="1233">
        <v>43</v>
      </c>
      <c r="D33" s="1183"/>
      <c r="E33" s="1233">
        <v>43</v>
      </c>
      <c r="F33" s="1183"/>
      <c r="G33" s="1183"/>
      <c r="H33" s="1183"/>
      <c r="I33" s="1183"/>
      <c r="J33" s="1183"/>
      <c r="K33" s="1183"/>
      <c r="L33" s="1183"/>
      <c r="M33" s="1183"/>
      <c r="N33" s="1183"/>
      <c r="O33" s="1183"/>
      <c r="P33" s="1183"/>
      <c r="Q33" s="1183"/>
      <c r="R33" s="1183"/>
      <c r="S33" s="1164"/>
      <c r="T33" s="1164"/>
      <c r="U33" s="1164"/>
      <c r="V33" s="1164"/>
      <c r="W33" s="1164"/>
    </row>
    <row r="34" spans="1:23" x14ac:dyDescent="0.25">
      <c r="A34" s="1213">
        <v>24</v>
      </c>
      <c r="B34" s="1177">
        <v>170101160025</v>
      </c>
      <c r="C34" s="1233">
        <v>6.5</v>
      </c>
      <c r="D34" s="1183"/>
      <c r="E34" s="1233">
        <v>6.5</v>
      </c>
      <c r="F34" s="1183"/>
      <c r="G34" s="1183"/>
      <c r="H34" s="1183"/>
      <c r="I34" s="1183"/>
      <c r="J34" s="1183"/>
      <c r="K34" s="1183"/>
      <c r="L34" s="1183"/>
      <c r="M34" s="1183"/>
      <c r="N34" s="1183"/>
      <c r="O34" s="1183"/>
      <c r="P34" s="1183"/>
      <c r="Q34" s="1183"/>
      <c r="R34" s="1183"/>
      <c r="S34" s="1164"/>
      <c r="T34" s="1164"/>
      <c r="U34" s="1164"/>
      <c r="V34" s="1164"/>
      <c r="W34" s="1164"/>
    </row>
    <row r="35" spans="1:23" x14ac:dyDescent="0.25">
      <c r="A35" s="1213">
        <v>25</v>
      </c>
      <c r="B35" s="1177">
        <v>170101160028</v>
      </c>
      <c r="C35" s="1233">
        <v>7.5</v>
      </c>
      <c r="D35" s="1183"/>
      <c r="E35" s="1233">
        <v>7.5</v>
      </c>
      <c r="F35" s="1183"/>
      <c r="G35" s="1183"/>
      <c r="H35" s="1183"/>
      <c r="I35" s="1183"/>
      <c r="J35" s="1183"/>
      <c r="K35" s="1183"/>
      <c r="L35" s="1183"/>
      <c r="M35" s="1183"/>
      <c r="N35" s="1183"/>
      <c r="O35" s="1183"/>
      <c r="P35" s="1183"/>
      <c r="Q35" s="1183"/>
      <c r="R35" s="1183"/>
      <c r="S35" s="1164"/>
      <c r="T35" s="1164"/>
      <c r="U35" s="1164"/>
      <c r="V35" s="1164"/>
      <c r="W35" s="1164"/>
    </row>
    <row r="36" spans="1:23" x14ac:dyDescent="0.25">
      <c r="A36" s="1213">
        <v>26</v>
      </c>
      <c r="B36" s="1177">
        <v>170101160030</v>
      </c>
      <c r="C36" s="1233">
        <v>9</v>
      </c>
      <c r="D36" s="1183"/>
      <c r="E36" s="1233">
        <v>9</v>
      </c>
      <c r="F36" s="1183"/>
      <c r="G36" s="1183"/>
      <c r="H36" s="1183"/>
      <c r="I36" s="1183"/>
      <c r="J36" s="1183"/>
      <c r="K36" s="1183"/>
      <c r="L36" s="1183"/>
      <c r="M36" s="1183"/>
      <c r="N36" s="1183"/>
      <c r="O36" s="1183"/>
      <c r="P36" s="1183"/>
      <c r="Q36" s="1183"/>
      <c r="R36" s="1183"/>
      <c r="S36" s="1164"/>
      <c r="T36" s="1164"/>
      <c r="U36" s="1164"/>
      <c r="V36" s="1164"/>
      <c r="W36" s="1164"/>
    </row>
    <row r="37" spans="1:23" x14ac:dyDescent="0.25">
      <c r="A37" s="1213">
        <v>27</v>
      </c>
      <c r="B37" s="1177">
        <v>170101160031</v>
      </c>
      <c r="C37" s="1233">
        <v>30.5</v>
      </c>
      <c r="D37" s="1183"/>
      <c r="E37" s="1233">
        <v>30.5</v>
      </c>
      <c r="F37" s="1183"/>
      <c r="G37" s="1183"/>
      <c r="H37" s="1183"/>
      <c r="I37" s="1183"/>
      <c r="J37" s="1183"/>
      <c r="K37" s="1183"/>
      <c r="L37" s="1183"/>
      <c r="M37" s="1183"/>
      <c r="N37" s="1183"/>
      <c r="O37" s="1183"/>
      <c r="P37" s="1183"/>
      <c r="Q37" s="1183"/>
      <c r="R37" s="1183"/>
      <c r="S37" s="1164"/>
      <c r="T37" s="1164"/>
      <c r="U37" s="1164"/>
      <c r="V37" s="1164"/>
      <c r="W37" s="1164"/>
    </row>
    <row r="38" spans="1:23" x14ac:dyDescent="0.25">
      <c r="A38" s="1213">
        <v>28</v>
      </c>
      <c r="B38" s="1177">
        <v>170301160002</v>
      </c>
      <c r="C38" s="1233">
        <v>7.5</v>
      </c>
      <c r="D38" s="1183"/>
      <c r="E38" s="1233">
        <v>7.5</v>
      </c>
      <c r="F38" s="1183"/>
      <c r="G38" s="1183"/>
      <c r="H38" s="1183"/>
      <c r="I38" s="1183"/>
      <c r="J38" s="1183"/>
      <c r="K38" s="1183"/>
      <c r="L38" s="1183"/>
      <c r="M38" s="1183"/>
      <c r="N38" s="1183"/>
      <c r="O38" s="1183"/>
      <c r="P38" s="1183"/>
      <c r="Q38" s="1183"/>
      <c r="R38" s="1183"/>
      <c r="S38" s="1164"/>
      <c r="T38" s="1164"/>
      <c r="U38" s="1164"/>
      <c r="V38" s="1164"/>
      <c r="W38" s="1164"/>
    </row>
    <row r="39" spans="1:23" x14ac:dyDescent="0.25">
      <c r="A39" s="1213">
        <v>29</v>
      </c>
      <c r="B39" s="1177">
        <v>170301160008</v>
      </c>
      <c r="C39" s="1233">
        <v>0</v>
      </c>
      <c r="D39" s="1183"/>
      <c r="E39" s="1233">
        <v>0</v>
      </c>
      <c r="F39" s="1183"/>
      <c r="G39" s="1183"/>
      <c r="H39" s="1183"/>
      <c r="I39" s="1183"/>
      <c r="J39" s="1183"/>
      <c r="K39" s="1183"/>
      <c r="L39" s="1183"/>
      <c r="M39" s="1183"/>
      <c r="N39" s="1183"/>
      <c r="O39" s="1183"/>
      <c r="P39" s="1183"/>
      <c r="Q39" s="1183"/>
      <c r="R39" s="1183"/>
      <c r="S39" s="1164"/>
      <c r="T39" s="1164"/>
      <c r="U39" s="1164"/>
      <c r="V39" s="1164"/>
      <c r="W39" s="1164"/>
    </row>
    <row r="40" spans="1:23" x14ac:dyDescent="0.25">
      <c r="A40" s="1219">
        <v>30</v>
      </c>
      <c r="B40" s="1177">
        <v>170301160010</v>
      </c>
      <c r="C40" s="1233">
        <v>12.5</v>
      </c>
      <c r="D40" s="1183"/>
      <c r="E40" s="1233">
        <v>12.5</v>
      </c>
      <c r="F40" s="1183"/>
      <c r="G40" s="1183"/>
      <c r="H40" s="1183"/>
      <c r="I40" s="1183"/>
      <c r="J40" s="1183"/>
      <c r="K40" s="1183"/>
      <c r="L40" s="1183"/>
      <c r="M40" s="1183"/>
      <c r="N40" s="1183"/>
      <c r="O40" s="1183"/>
      <c r="P40" s="1183"/>
      <c r="Q40" s="1183"/>
      <c r="R40" s="1183"/>
      <c r="S40" s="1164"/>
      <c r="T40" s="1164"/>
      <c r="U40" s="1164"/>
      <c r="V40" s="1164"/>
      <c r="W40" s="1164"/>
    </row>
    <row r="41" spans="1:23" x14ac:dyDescent="0.25">
      <c r="A41" s="1219">
        <v>31</v>
      </c>
      <c r="B41" s="1177">
        <v>170301160012</v>
      </c>
      <c r="C41" s="1233">
        <v>0</v>
      </c>
      <c r="D41" s="1183"/>
      <c r="E41" s="1233">
        <v>0</v>
      </c>
      <c r="F41" s="1183"/>
      <c r="G41" s="1183"/>
      <c r="H41" s="1183"/>
      <c r="I41" s="1183"/>
      <c r="J41" s="1183"/>
      <c r="K41" s="1183"/>
      <c r="L41" s="1183"/>
      <c r="M41" s="1183"/>
      <c r="N41" s="1183"/>
      <c r="O41" s="1183"/>
      <c r="P41" s="1183"/>
      <c r="Q41" s="1183"/>
      <c r="R41" s="1183"/>
      <c r="S41" s="1164"/>
      <c r="T41" s="1164"/>
      <c r="U41" s="1164"/>
      <c r="V41" s="1164"/>
      <c r="W41" s="1164"/>
    </row>
    <row r="42" spans="1:23" x14ac:dyDescent="0.25">
      <c r="A42" s="1219">
        <v>32</v>
      </c>
      <c r="B42" s="1177">
        <v>170301160016</v>
      </c>
      <c r="C42" s="1233">
        <v>48.5</v>
      </c>
      <c r="D42" s="1183"/>
      <c r="E42" s="1233">
        <v>48.5</v>
      </c>
      <c r="F42" s="1183"/>
      <c r="G42" s="1183"/>
      <c r="H42" s="1183"/>
      <c r="I42" s="1183"/>
      <c r="J42" s="1183"/>
      <c r="K42" s="1183"/>
      <c r="L42" s="1183"/>
      <c r="M42" s="1183"/>
      <c r="N42" s="1183"/>
      <c r="O42" s="1183"/>
      <c r="P42" s="1183"/>
      <c r="Q42" s="1183"/>
      <c r="R42" s="1183"/>
      <c r="S42" s="1164"/>
      <c r="T42" s="1164"/>
      <c r="U42" s="1164"/>
      <c r="V42" s="1164"/>
      <c r="W42" s="1164"/>
    </row>
    <row r="43" spans="1:23" x14ac:dyDescent="0.25">
      <c r="A43" s="1219">
        <v>33</v>
      </c>
      <c r="B43" s="1177">
        <v>170301160017</v>
      </c>
      <c r="C43" s="1233">
        <v>35</v>
      </c>
      <c r="D43" s="1183"/>
      <c r="E43" s="1233">
        <v>35</v>
      </c>
      <c r="F43" s="1183"/>
      <c r="G43" s="1183"/>
      <c r="H43" s="1183"/>
      <c r="I43" s="1183"/>
      <c r="J43" s="1183"/>
      <c r="K43" s="1183"/>
      <c r="L43" s="1183"/>
      <c r="M43" s="1183"/>
      <c r="N43" s="1183"/>
      <c r="O43" s="1183"/>
      <c r="P43" s="1183"/>
      <c r="Q43" s="1183"/>
      <c r="R43" s="1183"/>
      <c r="S43" s="1164"/>
      <c r="T43" s="1164"/>
      <c r="U43" s="1164"/>
      <c r="V43" s="1164"/>
      <c r="W43" s="1164"/>
    </row>
    <row r="44" spans="1:23" x14ac:dyDescent="0.25">
      <c r="A44" s="1219">
        <v>34</v>
      </c>
      <c r="B44" s="1177">
        <v>170301160020</v>
      </c>
      <c r="C44" s="1233">
        <v>36</v>
      </c>
      <c r="D44" s="1183"/>
      <c r="E44" s="1233">
        <v>36</v>
      </c>
      <c r="F44" s="1183"/>
      <c r="G44" s="1183"/>
      <c r="H44" s="1183"/>
      <c r="I44" s="1183"/>
      <c r="J44" s="1183"/>
      <c r="K44" s="1183"/>
      <c r="L44" s="1183"/>
      <c r="M44" s="1183"/>
      <c r="N44" s="1183"/>
      <c r="O44" s="1183"/>
      <c r="P44" s="1183"/>
      <c r="Q44" s="1183"/>
      <c r="R44" s="1183"/>
      <c r="S44" s="1164"/>
      <c r="T44" s="1164"/>
      <c r="U44" s="1164"/>
      <c r="V44" s="1164"/>
      <c r="W44" s="1164"/>
    </row>
    <row r="45" spans="1:23" x14ac:dyDescent="0.25">
      <c r="A45" s="1174">
        <v>35</v>
      </c>
      <c r="B45" s="1177">
        <v>170301160021</v>
      </c>
      <c r="C45" s="1233">
        <v>32</v>
      </c>
      <c r="D45" s="1181"/>
      <c r="E45" s="1233">
        <v>32</v>
      </c>
      <c r="F45" s="1181"/>
      <c r="G45" s="1174"/>
      <c r="H45" s="1164"/>
      <c r="I45" s="1164"/>
      <c r="J45" s="1165"/>
      <c r="K45" s="1165"/>
      <c r="L45" s="1165"/>
      <c r="M45" s="1165"/>
      <c r="N45" s="1165"/>
      <c r="O45" s="1165"/>
      <c r="P45" s="1165"/>
      <c r="Q45" s="1165"/>
      <c r="R45" s="1165"/>
      <c r="S45" s="1165"/>
      <c r="T45" s="1165"/>
      <c r="U45" s="1165"/>
      <c r="V45" s="1165"/>
      <c r="W45" s="1165"/>
    </row>
    <row r="46" spans="1:23" ht="15.75" x14ac:dyDescent="0.25">
      <c r="A46" s="1174">
        <v>36</v>
      </c>
      <c r="B46" s="1177">
        <v>170301160028</v>
      </c>
      <c r="C46" s="1233">
        <v>36</v>
      </c>
      <c r="D46" s="1174"/>
      <c r="E46" s="1233">
        <v>36</v>
      </c>
      <c r="F46" s="1174"/>
      <c r="G46" s="1174"/>
      <c r="H46" s="1164"/>
      <c r="I46" s="1164"/>
      <c r="J46" s="1164"/>
      <c r="K46" s="1164"/>
      <c r="L46" s="1164"/>
      <c r="M46" s="1164"/>
      <c r="N46" s="1164"/>
      <c r="O46" s="1164"/>
      <c r="P46" s="1164"/>
      <c r="Q46" s="1164"/>
      <c r="R46" s="1164"/>
      <c r="S46" s="1164"/>
      <c r="T46" s="1164"/>
      <c r="U46" s="1164"/>
      <c r="V46" s="1164"/>
      <c r="W46" s="1167"/>
    </row>
    <row r="47" spans="1:23" ht="15.75" x14ac:dyDescent="0.25">
      <c r="A47" s="1174">
        <v>37</v>
      </c>
      <c r="B47" s="1177">
        <v>170301160029</v>
      </c>
      <c r="C47" s="1233">
        <v>45.5</v>
      </c>
      <c r="D47" s="1180"/>
      <c r="E47" s="1233">
        <v>45.5</v>
      </c>
      <c r="F47" s="1180"/>
      <c r="G47" s="1174"/>
      <c r="H47" s="1164"/>
      <c r="I47" s="1164"/>
      <c r="J47" s="1167"/>
      <c r="K47" s="1167"/>
      <c r="L47" s="1167"/>
      <c r="M47" s="1167"/>
      <c r="N47" s="1167"/>
      <c r="O47" s="1167"/>
      <c r="P47" s="1167"/>
      <c r="Q47" s="1167"/>
      <c r="R47" s="1167"/>
      <c r="S47" s="1167"/>
      <c r="T47" s="1167"/>
      <c r="U47" s="1167"/>
      <c r="V47" s="1167"/>
      <c r="W47" s="1164"/>
    </row>
    <row r="48" spans="1:23" x14ac:dyDescent="0.25">
      <c r="A48" s="1174">
        <v>38</v>
      </c>
      <c r="B48" s="1177">
        <v>170301160030</v>
      </c>
      <c r="C48" s="1233">
        <v>35.5</v>
      </c>
      <c r="D48" s="1174"/>
      <c r="E48" s="1233">
        <v>35.5</v>
      </c>
      <c r="F48" s="1174"/>
      <c r="G48" s="1174"/>
      <c r="H48" s="1164"/>
      <c r="I48" s="1164"/>
      <c r="J48" s="1164"/>
      <c r="K48" s="1164"/>
      <c r="L48" s="1164"/>
      <c r="M48" s="1164"/>
      <c r="N48" s="1164"/>
      <c r="O48" s="1164"/>
      <c r="P48" s="1164"/>
      <c r="Q48" s="1164"/>
      <c r="R48" s="1164"/>
      <c r="S48" s="1164"/>
      <c r="T48" s="1164"/>
      <c r="U48" s="1164"/>
      <c r="V48" s="1164"/>
      <c r="W48" s="1164"/>
    </row>
    <row r="49" spans="1:23" x14ac:dyDescent="0.25">
      <c r="A49" s="1174">
        <v>39</v>
      </c>
      <c r="B49" s="1177">
        <v>170301160031</v>
      </c>
      <c r="C49" s="1233">
        <v>33</v>
      </c>
      <c r="D49" s="1174"/>
      <c r="E49" s="1233">
        <v>33</v>
      </c>
      <c r="F49" s="1174"/>
      <c r="G49" s="1174"/>
      <c r="H49" s="1164"/>
      <c r="I49" s="1164"/>
      <c r="J49" s="1164"/>
      <c r="K49" s="1164"/>
      <c r="L49" s="1164"/>
      <c r="M49" s="1164"/>
      <c r="N49" s="1164"/>
      <c r="O49" s="1164"/>
      <c r="P49" s="1164"/>
      <c r="Q49" s="1164"/>
      <c r="R49" s="1164"/>
      <c r="S49" s="1164"/>
      <c r="T49" s="1164"/>
      <c r="U49" s="1164"/>
      <c r="V49" s="1164"/>
      <c r="W49" s="1164"/>
    </row>
    <row r="50" spans="1:23" x14ac:dyDescent="0.25">
      <c r="A50" s="1174">
        <v>40</v>
      </c>
      <c r="B50" s="1177">
        <v>170301160032</v>
      </c>
      <c r="C50" s="1233">
        <v>38.5</v>
      </c>
      <c r="D50" s="1174"/>
      <c r="E50" s="1233">
        <v>38.5</v>
      </c>
      <c r="F50" s="1174"/>
      <c r="G50" s="1174"/>
      <c r="H50" s="1164"/>
      <c r="I50" s="1164"/>
      <c r="J50" s="1164"/>
      <c r="K50" s="1164"/>
      <c r="L50" s="1164"/>
      <c r="M50" s="1164"/>
      <c r="N50" s="1164"/>
      <c r="O50" s="1164"/>
      <c r="P50" s="1164"/>
      <c r="Q50" s="1164"/>
      <c r="R50" s="1164"/>
      <c r="S50" s="1164"/>
      <c r="T50" s="1164"/>
      <c r="U50" s="1164"/>
      <c r="V50" s="1164"/>
      <c r="W50" s="1164"/>
    </row>
    <row r="51" spans="1:23" x14ac:dyDescent="0.25">
      <c r="A51" s="1174">
        <v>41</v>
      </c>
      <c r="B51" s="1177">
        <v>170301160033</v>
      </c>
      <c r="C51" s="1233">
        <v>0</v>
      </c>
      <c r="D51" s="1174"/>
      <c r="E51" s="1233">
        <v>0</v>
      </c>
      <c r="F51" s="1174"/>
      <c r="G51" s="1174"/>
      <c r="H51" s="1164"/>
      <c r="I51" s="1164"/>
      <c r="J51" s="1164"/>
      <c r="K51" s="1164"/>
      <c r="L51" s="1164"/>
      <c r="M51" s="1164"/>
      <c r="N51" s="1164"/>
      <c r="O51" s="1164"/>
      <c r="P51" s="1164"/>
      <c r="Q51" s="1164"/>
      <c r="R51" s="1164"/>
      <c r="S51" s="1164"/>
      <c r="T51" s="1164"/>
      <c r="U51" s="1164"/>
      <c r="V51" s="1164"/>
      <c r="W51" s="1164"/>
    </row>
    <row r="52" spans="1:23" x14ac:dyDescent="0.25">
      <c r="A52" s="1174">
        <v>42</v>
      </c>
      <c r="B52" s="1177">
        <v>170301160034</v>
      </c>
      <c r="C52" s="1233">
        <v>43</v>
      </c>
      <c r="D52" s="1174"/>
      <c r="E52" s="1233">
        <v>43</v>
      </c>
      <c r="F52" s="1174"/>
      <c r="G52" s="1174"/>
      <c r="H52" s="1164"/>
      <c r="I52" s="1164"/>
      <c r="J52" s="1165"/>
      <c r="K52" s="1165"/>
      <c r="L52" s="1165"/>
      <c r="M52" s="1165"/>
      <c r="N52" s="1165"/>
      <c r="O52" s="1165"/>
      <c r="P52" s="1165"/>
      <c r="Q52" s="1165"/>
      <c r="R52" s="1165"/>
      <c r="S52" s="1165"/>
      <c r="T52" s="1165"/>
      <c r="U52" s="1165"/>
      <c r="V52" s="1165"/>
      <c r="W52" s="1165"/>
    </row>
    <row r="53" spans="1:23" ht="15.75" x14ac:dyDescent="0.25">
      <c r="A53" s="1174">
        <v>43</v>
      </c>
      <c r="B53" s="1177">
        <v>170301160035</v>
      </c>
      <c r="C53" s="1233">
        <v>42.5</v>
      </c>
      <c r="D53" s="1174"/>
      <c r="E53" s="1233">
        <v>42.5</v>
      </c>
      <c r="F53" s="1174"/>
      <c r="G53" s="1174"/>
      <c r="H53" s="1164"/>
      <c r="I53" s="1164"/>
      <c r="J53" s="1164"/>
      <c r="K53" s="1164"/>
      <c r="L53" s="1164"/>
      <c r="M53" s="1164"/>
      <c r="N53" s="1164"/>
      <c r="O53" s="1164"/>
      <c r="P53" s="1164"/>
      <c r="Q53" s="1164"/>
      <c r="R53" s="1164"/>
      <c r="S53" s="1164"/>
      <c r="T53" s="1164"/>
      <c r="U53" s="1164"/>
      <c r="V53" s="1164"/>
      <c r="W53" s="1167"/>
    </row>
    <row r="54" spans="1:23" ht="15.75" x14ac:dyDescent="0.25">
      <c r="A54" s="1174">
        <v>44</v>
      </c>
      <c r="B54" s="1177">
        <v>170301160036</v>
      </c>
      <c r="C54" s="1233">
        <v>0</v>
      </c>
      <c r="D54" s="1174"/>
      <c r="E54" s="1233">
        <v>0</v>
      </c>
      <c r="F54" s="1174"/>
      <c r="G54" s="1174"/>
      <c r="H54" s="1164"/>
      <c r="I54" s="1164"/>
      <c r="J54" s="1167"/>
      <c r="K54" s="1167"/>
      <c r="L54" s="1167"/>
      <c r="M54" s="1167"/>
      <c r="N54" s="1167"/>
      <c r="O54" s="1167"/>
      <c r="P54" s="1167"/>
      <c r="Q54" s="1167"/>
      <c r="R54" s="1167"/>
      <c r="S54" s="1167"/>
      <c r="T54" s="1167"/>
      <c r="U54" s="1167"/>
      <c r="V54" s="1167"/>
      <c r="W54" s="1164"/>
    </row>
    <row r="55" spans="1:23" x14ac:dyDescent="0.25">
      <c r="A55" s="1174">
        <v>45</v>
      </c>
      <c r="B55" s="1177">
        <v>170301160037</v>
      </c>
      <c r="C55" s="1233">
        <v>42</v>
      </c>
      <c r="D55" s="1174"/>
      <c r="E55" s="1233">
        <v>42</v>
      </c>
      <c r="F55" s="1174"/>
      <c r="G55" s="1174"/>
      <c r="H55" s="1164"/>
      <c r="I55" s="1164"/>
      <c r="J55" s="1164"/>
      <c r="K55" s="1164"/>
      <c r="L55" s="1164"/>
      <c r="M55" s="1164"/>
      <c r="N55" s="1164"/>
      <c r="O55" s="1164"/>
      <c r="P55" s="1164"/>
      <c r="Q55" s="1164"/>
      <c r="R55" s="1164"/>
      <c r="S55" s="1164"/>
      <c r="T55" s="1164"/>
      <c r="U55" s="1164"/>
      <c r="V55" s="1164"/>
      <c r="W55" s="1164"/>
    </row>
    <row r="56" spans="1:23" x14ac:dyDescent="0.25">
      <c r="A56" s="1174">
        <v>46</v>
      </c>
      <c r="B56" s="1177">
        <v>170301160038</v>
      </c>
      <c r="C56" s="1233">
        <v>0</v>
      </c>
      <c r="D56" s="1174"/>
      <c r="E56" s="1233">
        <v>0</v>
      </c>
      <c r="F56" s="1174"/>
      <c r="G56" s="1174"/>
      <c r="H56" s="1164"/>
      <c r="I56" s="1164"/>
      <c r="J56" s="1164"/>
      <c r="K56" s="1164"/>
      <c r="L56" s="1164"/>
      <c r="M56" s="1164"/>
      <c r="N56" s="1164"/>
      <c r="O56" s="1164"/>
      <c r="P56" s="1164"/>
      <c r="Q56" s="1164"/>
      <c r="R56" s="1164"/>
      <c r="S56" s="1164"/>
      <c r="T56" s="1164"/>
      <c r="U56" s="1164"/>
      <c r="V56" s="1164"/>
      <c r="W56" s="1164"/>
    </row>
    <row r="57" spans="1:23" x14ac:dyDescent="0.25">
      <c r="A57" s="1174">
        <v>47</v>
      </c>
      <c r="B57" s="1177">
        <v>170301160039</v>
      </c>
      <c r="C57" s="1233">
        <v>7.5</v>
      </c>
      <c r="D57" s="1174"/>
      <c r="E57" s="1233">
        <v>7.5</v>
      </c>
      <c r="F57" s="1174"/>
      <c r="G57" s="1174"/>
      <c r="H57" s="1164"/>
      <c r="I57" s="1164"/>
      <c r="J57" s="1164"/>
      <c r="K57" s="1164"/>
      <c r="L57" s="1164"/>
      <c r="M57" s="1164"/>
      <c r="N57" s="1164"/>
      <c r="O57" s="1164"/>
      <c r="P57" s="1164"/>
      <c r="Q57" s="1164"/>
      <c r="R57" s="1164"/>
      <c r="S57" s="1164"/>
      <c r="T57" s="1164"/>
      <c r="U57" s="1164"/>
      <c r="V57" s="1164"/>
      <c r="W57" s="1164"/>
    </row>
    <row r="58" spans="1:23" x14ac:dyDescent="0.25">
      <c r="A58" s="1174">
        <v>48</v>
      </c>
      <c r="B58" s="1177">
        <v>170301160040</v>
      </c>
      <c r="C58" s="1233">
        <v>7.5</v>
      </c>
      <c r="D58" s="1174"/>
      <c r="E58" s="1233">
        <v>7.5</v>
      </c>
      <c r="F58" s="1174"/>
      <c r="G58" s="1174"/>
      <c r="H58" s="1164"/>
      <c r="I58" s="1164"/>
      <c r="J58" s="1164"/>
      <c r="K58" s="1164"/>
      <c r="L58" s="1164"/>
      <c r="M58" s="1164"/>
      <c r="N58" s="1164"/>
      <c r="O58" s="1164"/>
      <c r="P58" s="1164"/>
      <c r="Q58" s="1164"/>
      <c r="R58" s="1164"/>
      <c r="S58" s="1164"/>
      <c r="T58" s="1164"/>
      <c r="U58" s="1164"/>
      <c r="V58" s="1164"/>
      <c r="W58" s="1164"/>
    </row>
    <row r="59" spans="1:23" x14ac:dyDescent="0.25">
      <c r="A59" s="1174">
        <v>49</v>
      </c>
      <c r="B59" s="1177">
        <v>170301160041</v>
      </c>
      <c r="C59" s="1233">
        <v>44</v>
      </c>
      <c r="D59" s="1174"/>
      <c r="E59" s="1233">
        <v>44</v>
      </c>
      <c r="F59" s="1174"/>
      <c r="G59" s="1174"/>
      <c r="H59" s="1164"/>
      <c r="I59" s="1164"/>
      <c r="J59" s="1164"/>
      <c r="K59" s="1164"/>
      <c r="L59" s="1164"/>
      <c r="M59" s="1164"/>
      <c r="N59" s="1164"/>
      <c r="O59" s="1164"/>
      <c r="P59" s="1164"/>
      <c r="Q59" s="1164"/>
      <c r="R59" s="1164"/>
      <c r="S59" s="1164"/>
      <c r="T59" s="1164"/>
      <c r="U59" s="1164"/>
      <c r="V59" s="1164"/>
      <c r="W59" s="1164"/>
    </row>
    <row r="60" spans="1:23" x14ac:dyDescent="0.25">
      <c r="A60" s="1174">
        <v>50</v>
      </c>
      <c r="B60" s="1177">
        <v>170301160042</v>
      </c>
      <c r="C60" s="1233">
        <v>33</v>
      </c>
      <c r="D60" s="1174"/>
      <c r="E60" s="1233">
        <v>33</v>
      </c>
      <c r="F60" s="1174"/>
      <c r="G60" s="1174"/>
      <c r="H60" s="1164"/>
      <c r="I60" s="1164"/>
      <c r="J60" s="1165"/>
      <c r="K60" s="1165"/>
      <c r="L60" s="1165"/>
      <c r="M60" s="1165"/>
      <c r="N60" s="1165"/>
      <c r="O60" s="1165"/>
      <c r="P60" s="1165"/>
      <c r="Q60" s="1165"/>
      <c r="R60" s="1165"/>
      <c r="S60" s="1165"/>
      <c r="T60" s="1165"/>
      <c r="U60" s="1165"/>
      <c r="V60" s="1165"/>
      <c r="W60" s="1165"/>
    </row>
    <row r="61" spans="1:23" ht="15.75" x14ac:dyDescent="0.25">
      <c r="A61" s="1174">
        <v>51</v>
      </c>
      <c r="B61" s="1177">
        <v>170301160044</v>
      </c>
      <c r="C61" s="1233">
        <v>15</v>
      </c>
      <c r="D61" s="1174"/>
      <c r="E61" s="1233">
        <v>15</v>
      </c>
      <c r="F61" s="1174"/>
      <c r="G61" s="1174"/>
      <c r="H61" s="1164"/>
      <c r="I61" s="1164"/>
      <c r="J61" s="1164"/>
      <c r="K61" s="1164"/>
      <c r="L61" s="1164"/>
      <c r="M61" s="1164"/>
      <c r="N61" s="1164"/>
      <c r="O61" s="1164"/>
      <c r="P61" s="1164"/>
      <c r="Q61" s="1164"/>
      <c r="R61" s="1164"/>
      <c r="S61" s="1164"/>
      <c r="T61" s="1164"/>
      <c r="U61" s="1164"/>
      <c r="V61" s="1164"/>
      <c r="W61" s="1167"/>
    </row>
    <row r="62" spans="1:23" ht="15.75" x14ac:dyDescent="0.25">
      <c r="A62" s="1174">
        <v>52</v>
      </c>
      <c r="B62" s="1177">
        <v>170301160045</v>
      </c>
      <c r="C62" s="1233">
        <v>43</v>
      </c>
      <c r="D62" s="1174"/>
      <c r="E62" s="1233">
        <v>43</v>
      </c>
      <c r="F62" s="1174"/>
      <c r="G62" s="1174"/>
      <c r="H62" s="1164"/>
      <c r="I62" s="1164"/>
      <c r="J62" s="1167"/>
      <c r="K62" s="1167"/>
      <c r="L62" s="1167"/>
      <c r="M62" s="1167"/>
      <c r="N62" s="1167"/>
      <c r="O62" s="1167"/>
      <c r="P62" s="1167"/>
      <c r="Q62" s="1167"/>
      <c r="R62" s="1167"/>
      <c r="S62" s="1167"/>
      <c r="T62" s="1167"/>
      <c r="U62" s="1167"/>
      <c r="V62" s="1167"/>
      <c r="W62" s="1164"/>
    </row>
    <row r="63" spans="1:23" x14ac:dyDescent="0.25">
      <c r="A63" s="1174">
        <v>53</v>
      </c>
      <c r="B63" s="1177">
        <v>170301160049</v>
      </c>
      <c r="C63" s="1233">
        <v>12.5</v>
      </c>
      <c r="D63" s="1174"/>
      <c r="E63" s="1233">
        <v>12.5</v>
      </c>
      <c r="F63" s="1174"/>
      <c r="G63" s="1174"/>
      <c r="H63" s="1164"/>
      <c r="I63" s="1164"/>
      <c r="J63" s="1164"/>
      <c r="K63" s="1164"/>
      <c r="L63" s="1164"/>
      <c r="M63" s="1164"/>
      <c r="N63" s="1164"/>
      <c r="O63" s="1164"/>
      <c r="P63" s="1164"/>
      <c r="Q63" s="1164"/>
      <c r="R63" s="1164"/>
      <c r="S63" s="1164"/>
      <c r="T63" s="1164"/>
      <c r="U63" s="1164"/>
      <c r="V63" s="1164"/>
      <c r="W63" s="1164"/>
    </row>
    <row r="64" spans="1:23" x14ac:dyDescent="0.25">
      <c r="A64" s="1168">
        <v>54</v>
      </c>
      <c r="B64" s="1177">
        <v>170301160050</v>
      </c>
      <c r="C64" s="1233">
        <v>0</v>
      </c>
      <c r="D64" s="1164"/>
      <c r="E64" s="1233">
        <v>0</v>
      </c>
      <c r="F64" s="1164"/>
      <c r="G64" s="1174"/>
      <c r="H64" s="1164"/>
      <c r="I64" s="1164"/>
      <c r="J64" s="1164"/>
      <c r="K64" s="1164"/>
      <c r="L64" s="1164"/>
      <c r="M64" s="1164"/>
      <c r="N64" s="1164"/>
      <c r="O64" s="1164"/>
      <c r="P64" s="1164"/>
      <c r="Q64" s="1164"/>
      <c r="R64" s="1164"/>
      <c r="S64" s="1164"/>
      <c r="T64" s="1164"/>
      <c r="U64" s="1164"/>
      <c r="V64" s="1164"/>
      <c r="W64" s="1164"/>
    </row>
    <row r="65" spans="1:9" x14ac:dyDescent="0.25">
      <c r="A65" s="1168">
        <v>55</v>
      </c>
      <c r="B65" s="1177">
        <v>170301160052</v>
      </c>
      <c r="C65" s="1233">
        <v>37</v>
      </c>
      <c r="D65" s="1164"/>
      <c r="E65" s="1233">
        <v>37</v>
      </c>
      <c r="F65" s="1164"/>
      <c r="G65" s="1164"/>
      <c r="H65" s="1164"/>
      <c r="I65" s="1164"/>
    </row>
    <row r="66" spans="1:9" x14ac:dyDescent="0.25">
      <c r="A66" s="1168">
        <v>56</v>
      </c>
      <c r="B66" s="1177">
        <v>170301160053</v>
      </c>
      <c r="C66" s="1233">
        <v>32.5</v>
      </c>
      <c r="D66" s="1164"/>
      <c r="E66" s="1233">
        <v>32.5</v>
      </c>
      <c r="F66" s="1164"/>
      <c r="G66" s="1164"/>
      <c r="H66" s="1164"/>
      <c r="I66" s="1164"/>
    </row>
    <row r="67" spans="1:9" x14ac:dyDescent="0.25">
      <c r="A67" s="1168">
        <v>57</v>
      </c>
      <c r="B67" s="1177">
        <v>170301160054</v>
      </c>
      <c r="C67" s="1233">
        <v>0</v>
      </c>
      <c r="D67" s="1164"/>
      <c r="E67" s="1233">
        <v>0</v>
      </c>
      <c r="F67" s="1164"/>
      <c r="G67" s="1164"/>
      <c r="H67" s="1164"/>
      <c r="I67" s="1164"/>
    </row>
    <row r="68" spans="1:9" x14ac:dyDescent="0.25">
      <c r="A68" s="1168">
        <v>58</v>
      </c>
      <c r="B68" s="1177">
        <v>170301160055</v>
      </c>
      <c r="C68" s="1233">
        <v>10</v>
      </c>
      <c r="D68" s="1164"/>
      <c r="E68" s="1233">
        <v>10</v>
      </c>
      <c r="F68" s="1164"/>
      <c r="G68" s="1164"/>
      <c r="H68" s="1164"/>
      <c r="I68" s="1164"/>
    </row>
    <row r="69" spans="1:9" x14ac:dyDescent="0.25">
      <c r="A69" s="1168">
        <v>59</v>
      </c>
      <c r="B69" s="1177">
        <v>170301160056</v>
      </c>
      <c r="C69" s="1233">
        <v>12.5</v>
      </c>
      <c r="D69" s="1164"/>
      <c r="E69" s="1233">
        <v>12.5</v>
      </c>
      <c r="F69" s="1164"/>
      <c r="G69" s="1164"/>
      <c r="H69" s="1164"/>
      <c r="I69" s="1164"/>
    </row>
    <row r="70" spans="1:9" x14ac:dyDescent="0.25">
      <c r="A70" s="1168">
        <v>60</v>
      </c>
      <c r="B70" s="1177">
        <v>170301160058</v>
      </c>
      <c r="C70" s="1173">
        <v>9</v>
      </c>
      <c r="D70" s="1164"/>
      <c r="E70" s="1173">
        <v>9</v>
      </c>
      <c r="F70" s="1164"/>
      <c r="G70" s="1164"/>
      <c r="H70" s="1164"/>
      <c r="I70" s="1164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263"/>
      <c r="G1" s="1605"/>
      <c r="H1" s="1605"/>
      <c r="I1" s="1605"/>
      <c r="J1" s="1605"/>
      <c r="K1" s="1605"/>
      <c r="L1" s="1605"/>
      <c r="M1" s="1605"/>
      <c r="N1" s="1236"/>
      <c r="O1" s="1236"/>
      <c r="P1" s="1236"/>
      <c r="Q1" s="1236"/>
      <c r="R1" s="1236"/>
      <c r="S1" s="1236"/>
      <c r="T1" s="1236"/>
      <c r="U1" s="1236"/>
      <c r="V1" s="1236"/>
      <c r="W1" s="1236"/>
    </row>
    <row r="2" spans="1:23" x14ac:dyDescent="0.25">
      <c r="A2" s="1600" t="s">
        <v>1</v>
      </c>
      <c r="B2" s="1600"/>
      <c r="C2" s="1600"/>
      <c r="D2" s="1600"/>
      <c r="E2" s="1600"/>
      <c r="F2" s="1264"/>
      <c r="G2" s="1278" t="s">
        <v>2</v>
      </c>
      <c r="H2" s="1279"/>
      <c r="I2" s="1275"/>
      <c r="J2" s="1236"/>
      <c r="K2" s="1236"/>
      <c r="L2" s="1236"/>
      <c r="M2" s="1236"/>
      <c r="N2" s="1236"/>
      <c r="O2" s="1236"/>
      <c r="P2" s="1236"/>
      <c r="Q2" s="1236"/>
      <c r="R2" s="1236"/>
      <c r="S2" s="1236"/>
      <c r="T2" s="1236"/>
      <c r="U2" s="1236"/>
      <c r="V2" s="1236"/>
      <c r="W2" s="1236"/>
    </row>
    <row r="3" spans="1:23" ht="75" x14ac:dyDescent="0.25">
      <c r="A3" s="1600" t="s">
        <v>93</v>
      </c>
      <c r="B3" s="1600"/>
      <c r="C3" s="1600"/>
      <c r="D3" s="1600"/>
      <c r="E3" s="1600"/>
      <c r="F3" s="1264"/>
      <c r="G3" s="1278" t="s">
        <v>4</v>
      </c>
      <c r="H3" s="1279"/>
      <c r="I3" s="1288" t="s">
        <v>5</v>
      </c>
      <c r="J3" s="1236"/>
      <c r="K3" s="1281" t="s">
        <v>6</v>
      </c>
      <c r="L3" s="1281" t="s">
        <v>7</v>
      </c>
      <c r="M3" s="1236"/>
      <c r="N3" s="1281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94</v>
      </c>
      <c r="B4" s="1600"/>
      <c r="C4" s="1600"/>
      <c r="D4" s="1600"/>
      <c r="E4" s="1600"/>
      <c r="F4" s="1264"/>
      <c r="G4" s="1278" t="s">
        <v>11</v>
      </c>
      <c r="H4" s="1279"/>
      <c r="I4" s="1275"/>
      <c r="J4" s="1236"/>
      <c r="K4" s="1282" t="s">
        <v>12</v>
      </c>
      <c r="L4" s="1282">
        <v>3</v>
      </c>
      <c r="M4" s="1236"/>
      <c r="N4" s="1300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276" t="s">
        <v>13</v>
      </c>
      <c r="B5" s="1276"/>
      <c r="C5" s="1276"/>
      <c r="D5" s="1276"/>
      <c r="E5" s="1276"/>
      <c r="F5" s="1264"/>
      <c r="G5" s="1278" t="s">
        <v>14</v>
      </c>
      <c r="H5" s="1272">
        <v>100</v>
      </c>
      <c r="I5" s="1275"/>
      <c r="J5" s="1236"/>
      <c r="K5" s="1283" t="s">
        <v>15</v>
      </c>
      <c r="L5" s="1283">
        <v>2</v>
      </c>
      <c r="M5" s="1236"/>
      <c r="N5" s="1301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236"/>
      <c r="B6" s="1259" t="s">
        <v>16</v>
      </c>
      <c r="C6" s="1242" t="s">
        <v>17</v>
      </c>
      <c r="D6" s="1242" t="s">
        <v>18</v>
      </c>
      <c r="E6" s="1242" t="s">
        <v>19</v>
      </c>
      <c r="F6" s="1242" t="s">
        <v>18</v>
      </c>
      <c r="G6" s="1278" t="s">
        <v>19</v>
      </c>
      <c r="H6" s="1271">
        <v>75</v>
      </c>
      <c r="I6" s="1275"/>
      <c r="J6" s="1236"/>
      <c r="K6" s="1284" t="s">
        <v>20</v>
      </c>
      <c r="L6" s="1284">
        <v>1</v>
      </c>
      <c r="M6" s="1236"/>
      <c r="N6" s="1302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236"/>
      <c r="B7" s="1241" t="s">
        <v>21</v>
      </c>
      <c r="C7" s="1258" t="s">
        <v>22</v>
      </c>
      <c r="D7" s="1258"/>
      <c r="E7" s="1243" t="s">
        <v>22</v>
      </c>
      <c r="F7" s="1243"/>
      <c r="G7" s="1277" t="s">
        <v>23</v>
      </c>
      <c r="H7" s="1287">
        <v>87.5</v>
      </c>
      <c r="I7" s="1280">
        <v>0.6</v>
      </c>
      <c r="J7" s="1236"/>
      <c r="K7" s="1285" t="s">
        <v>24</v>
      </c>
      <c r="L7" s="1285">
        <v>0</v>
      </c>
      <c r="M7" s="1236"/>
      <c r="N7" s="1303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236"/>
      <c r="B8" s="1241" t="s">
        <v>25</v>
      </c>
      <c r="C8" s="1243" t="s">
        <v>26</v>
      </c>
      <c r="D8" s="1243"/>
      <c r="E8" s="1243" t="s">
        <v>27</v>
      </c>
      <c r="F8" s="1243"/>
      <c r="G8" s="1277" t="s">
        <v>28</v>
      </c>
      <c r="H8" s="1278" t="s">
        <v>29</v>
      </c>
      <c r="I8" s="1275"/>
      <c r="J8" s="1236"/>
      <c r="K8" s="1236"/>
      <c r="L8" s="1236"/>
      <c r="M8" s="1236"/>
      <c r="N8" s="1236"/>
      <c r="O8" s="1236"/>
      <c r="P8" s="1236"/>
      <c r="Q8" s="1236"/>
      <c r="R8" s="1236"/>
      <c r="S8" s="1236"/>
      <c r="T8" s="1236"/>
      <c r="U8" s="1236"/>
      <c r="V8" s="1236"/>
      <c r="W8" s="1236"/>
    </row>
    <row r="9" spans="1:23" x14ac:dyDescent="0.25">
      <c r="A9" s="1236"/>
      <c r="B9" s="1241" t="s">
        <v>30</v>
      </c>
      <c r="C9" s="1243" t="s">
        <v>31</v>
      </c>
      <c r="D9" s="1243"/>
      <c r="E9" s="1243" t="s">
        <v>31</v>
      </c>
      <c r="F9" s="1265"/>
      <c r="G9" s="1236"/>
      <c r="H9" s="1273"/>
      <c r="I9" s="1273"/>
      <c r="J9" s="1236"/>
      <c r="K9" s="1236"/>
      <c r="L9" s="1236"/>
      <c r="M9" s="1236"/>
      <c r="N9" s="1236"/>
      <c r="O9" s="1236"/>
      <c r="P9" s="1236"/>
      <c r="Q9" s="1236"/>
      <c r="R9" s="1236"/>
      <c r="S9" s="1236"/>
      <c r="T9" s="1236"/>
      <c r="U9" s="1236"/>
      <c r="V9" s="1236"/>
      <c r="W9" s="1256"/>
    </row>
    <row r="10" spans="1:23" ht="15.75" x14ac:dyDescent="0.25">
      <c r="A10" s="1244"/>
      <c r="B10" s="1241" t="s">
        <v>32</v>
      </c>
      <c r="C10" s="1243">
        <v>50</v>
      </c>
      <c r="D10" s="1262">
        <v>27.500000000000004</v>
      </c>
      <c r="E10" s="1245">
        <v>50</v>
      </c>
      <c r="F10" s="1270">
        <v>27.500000000000004</v>
      </c>
      <c r="G10" s="1257"/>
      <c r="H10" s="1248" t="s">
        <v>33</v>
      </c>
      <c r="I10" s="1248" t="s">
        <v>34</v>
      </c>
      <c r="J10" s="1249" t="s">
        <v>35</v>
      </c>
      <c r="K10" s="1249" t="s">
        <v>36</v>
      </c>
      <c r="L10" s="1249" t="s">
        <v>37</v>
      </c>
      <c r="M10" s="1249" t="s">
        <v>38</v>
      </c>
      <c r="N10" s="1249" t="s">
        <v>39</v>
      </c>
      <c r="O10" s="1249" t="s">
        <v>40</v>
      </c>
      <c r="P10" s="1249" t="s">
        <v>41</v>
      </c>
      <c r="Q10" s="1249" t="s">
        <v>42</v>
      </c>
      <c r="R10" s="1249" t="s">
        <v>43</v>
      </c>
      <c r="S10" s="1249" t="s">
        <v>44</v>
      </c>
      <c r="T10" s="1249" t="s">
        <v>45</v>
      </c>
      <c r="U10" s="1249" t="s">
        <v>46</v>
      </c>
      <c r="V10" s="1249" t="s">
        <v>47</v>
      </c>
      <c r="W10" s="1256"/>
    </row>
    <row r="11" spans="1:23" ht="15.75" x14ac:dyDescent="0.25">
      <c r="A11" s="1240">
        <v>1</v>
      </c>
      <c r="B11" s="1250">
        <v>170101160006</v>
      </c>
      <c r="C11" s="1246">
        <v>30</v>
      </c>
      <c r="D11" s="1246">
        <v>4</v>
      </c>
      <c r="E11" s="1246">
        <v>44</v>
      </c>
      <c r="F11" s="1266">
        <v>3</v>
      </c>
      <c r="G11" s="1260" t="s">
        <v>48</v>
      </c>
      <c r="H11" s="1306">
        <v>3</v>
      </c>
      <c r="I11" s="1306">
        <v>3</v>
      </c>
      <c r="J11" s="1307">
        <v>3</v>
      </c>
      <c r="K11" s="1307">
        <v>2</v>
      </c>
      <c r="L11" s="1307">
        <v>2</v>
      </c>
      <c r="M11" s="1307">
        <v>2</v>
      </c>
      <c r="N11" s="1307">
        <v>1</v>
      </c>
      <c r="O11" s="1307">
        <v>1</v>
      </c>
      <c r="P11" s="1307">
        <v>1</v>
      </c>
      <c r="Q11" s="1307">
        <v>2</v>
      </c>
      <c r="R11" s="1307">
        <v>1</v>
      </c>
      <c r="S11" s="1307">
        <v>2</v>
      </c>
      <c r="T11" s="1307">
        <v>1</v>
      </c>
      <c r="U11" s="1307">
        <v>3</v>
      </c>
      <c r="V11" s="1307">
        <v>3</v>
      </c>
      <c r="W11" s="1256"/>
    </row>
    <row r="12" spans="1:23" ht="15.75" x14ac:dyDescent="0.25">
      <c r="A12" s="1240">
        <v>2</v>
      </c>
      <c r="B12" s="1250">
        <v>170101160019</v>
      </c>
      <c r="C12" s="1246">
        <v>31</v>
      </c>
      <c r="D12" s="1298">
        <v>100</v>
      </c>
      <c r="E12" s="1246">
        <v>44</v>
      </c>
      <c r="F12" s="1299">
        <v>75</v>
      </c>
      <c r="G12" s="1260" t="s">
        <v>49</v>
      </c>
      <c r="H12" s="1308">
        <v>2</v>
      </c>
      <c r="I12" s="1308">
        <v>2</v>
      </c>
      <c r="J12" s="1307">
        <v>2</v>
      </c>
      <c r="K12" s="1307">
        <v>2</v>
      </c>
      <c r="L12" s="1307">
        <v>2</v>
      </c>
      <c r="M12" s="1307">
        <v>2</v>
      </c>
      <c r="N12" s="1307">
        <v>1</v>
      </c>
      <c r="O12" s="1307">
        <v>1</v>
      </c>
      <c r="P12" s="1307">
        <v>1</v>
      </c>
      <c r="Q12" s="1307">
        <v>2</v>
      </c>
      <c r="R12" s="1307">
        <v>1</v>
      </c>
      <c r="S12" s="1307">
        <v>2</v>
      </c>
      <c r="T12" s="1307">
        <v>1</v>
      </c>
      <c r="U12" s="1307">
        <v>3</v>
      </c>
      <c r="V12" s="1307">
        <v>3</v>
      </c>
      <c r="W12" s="1256"/>
    </row>
    <row r="13" spans="1:23" ht="15.75" x14ac:dyDescent="0.25">
      <c r="A13" s="1240">
        <v>3</v>
      </c>
      <c r="B13" s="1250">
        <v>170101150004</v>
      </c>
      <c r="C13" s="1246">
        <v>39</v>
      </c>
      <c r="D13" s="1246"/>
      <c r="E13" s="1246">
        <v>36</v>
      </c>
      <c r="F13" s="1267"/>
      <c r="G13" s="1260" t="s">
        <v>50</v>
      </c>
      <c r="H13" s="1308">
        <v>3</v>
      </c>
      <c r="I13" s="1308">
        <v>3</v>
      </c>
      <c r="J13" s="1307">
        <v>3</v>
      </c>
      <c r="K13" s="1307">
        <v>2</v>
      </c>
      <c r="L13" s="1307">
        <v>2</v>
      </c>
      <c r="M13" s="1307">
        <v>2</v>
      </c>
      <c r="N13" s="1307"/>
      <c r="O13" s="1307"/>
      <c r="P13" s="1307">
        <v>1</v>
      </c>
      <c r="Q13" s="1307">
        <v>1</v>
      </c>
      <c r="R13" s="1307">
        <v>2</v>
      </c>
      <c r="S13" s="1307">
        <v>2</v>
      </c>
      <c r="T13" s="1307">
        <v>1</v>
      </c>
      <c r="U13" s="1307">
        <v>3</v>
      </c>
      <c r="V13" s="1307">
        <v>3</v>
      </c>
      <c r="W13" s="1256"/>
    </row>
    <row r="14" spans="1:23" ht="15.75" x14ac:dyDescent="0.25">
      <c r="A14" s="1240">
        <v>4</v>
      </c>
      <c r="B14" s="1250">
        <v>170101160020</v>
      </c>
      <c r="C14" s="1246">
        <v>31</v>
      </c>
      <c r="D14" s="1246"/>
      <c r="E14" s="1246">
        <v>15</v>
      </c>
      <c r="F14" s="1267"/>
      <c r="G14" s="1261" t="s">
        <v>51</v>
      </c>
      <c r="H14" s="1255">
        <v>2.6666666666666665</v>
      </c>
      <c r="I14" s="1255">
        <v>2.6666666666666665</v>
      </c>
      <c r="J14" s="1255">
        <v>2.6666666666666665</v>
      </c>
      <c r="K14" s="1255">
        <v>2</v>
      </c>
      <c r="L14" s="1255">
        <v>2</v>
      </c>
      <c r="M14" s="1255">
        <v>2</v>
      </c>
      <c r="N14" s="1255">
        <v>1</v>
      </c>
      <c r="O14" s="1255">
        <v>1</v>
      </c>
      <c r="P14" s="1255">
        <v>1</v>
      </c>
      <c r="Q14" s="1255">
        <v>1.6666666666666667</v>
      </c>
      <c r="R14" s="1255">
        <v>1.3333333333333333</v>
      </c>
      <c r="S14" s="1255">
        <v>2</v>
      </c>
      <c r="T14" s="1255">
        <v>1</v>
      </c>
      <c r="U14" s="1255">
        <v>3</v>
      </c>
      <c r="V14" s="1255">
        <v>3</v>
      </c>
      <c r="W14" s="1256"/>
    </row>
    <row r="15" spans="1:23" ht="15.75" x14ac:dyDescent="0.25">
      <c r="A15" s="1240">
        <v>5</v>
      </c>
      <c r="B15" s="1250"/>
      <c r="C15" s="1246"/>
      <c r="D15" s="1246"/>
      <c r="E15" s="1246"/>
      <c r="F15" s="1267"/>
      <c r="G15" s="1286" t="s">
        <v>52</v>
      </c>
      <c r="H15" s="1304">
        <v>2.333333333333333</v>
      </c>
      <c r="I15" s="1304">
        <v>2.333333333333333</v>
      </c>
      <c r="J15" s="1304">
        <v>2.333333333333333</v>
      </c>
      <c r="K15" s="1304">
        <v>1.75</v>
      </c>
      <c r="L15" s="1304">
        <v>1.75</v>
      </c>
      <c r="M15" s="1304">
        <v>1.75</v>
      </c>
      <c r="N15" s="1304">
        <v>0.875</v>
      </c>
      <c r="O15" s="1304">
        <v>0.875</v>
      </c>
      <c r="P15" s="1304">
        <v>0.875</v>
      </c>
      <c r="Q15" s="1304">
        <v>1.4583333333333335</v>
      </c>
      <c r="R15" s="1304">
        <v>1.1666666666666665</v>
      </c>
      <c r="S15" s="1304">
        <v>1.75</v>
      </c>
      <c r="T15" s="1304">
        <v>0.875</v>
      </c>
      <c r="U15" s="1304">
        <v>2.625</v>
      </c>
      <c r="V15" s="1304">
        <v>2.625</v>
      </c>
      <c r="W15" s="1256"/>
    </row>
    <row r="16" spans="1:23" x14ac:dyDescent="0.25">
      <c r="A16" s="1240">
        <v>6</v>
      </c>
      <c r="B16" s="1250"/>
      <c r="C16" s="1246"/>
      <c r="D16" s="1246"/>
      <c r="E16" s="1246"/>
      <c r="F16" s="1267"/>
      <c r="G16" s="1293"/>
      <c r="H16" s="1294"/>
      <c r="I16" s="1294"/>
      <c r="J16" s="1294"/>
      <c r="K16" s="1294"/>
      <c r="L16" s="1294"/>
      <c r="M16" s="1294"/>
      <c r="N16" s="1294"/>
      <c r="O16" s="1294"/>
      <c r="P16" s="1294"/>
      <c r="Q16" s="1294"/>
      <c r="R16" s="1294"/>
      <c r="S16" s="1294"/>
      <c r="T16" s="1294"/>
      <c r="U16" s="1294"/>
      <c r="V16" s="1294"/>
      <c r="W16" s="1236"/>
    </row>
    <row r="17" spans="1:24" x14ac:dyDescent="0.25">
      <c r="A17" s="1240">
        <v>7</v>
      </c>
      <c r="B17" s="1250"/>
      <c r="C17" s="1246"/>
      <c r="D17" s="1246"/>
      <c r="E17" s="1246"/>
      <c r="F17" s="1246"/>
      <c r="G17" s="1236"/>
      <c r="H17" s="1252"/>
      <c r="I17" s="1252"/>
      <c r="J17" s="1252"/>
      <c r="K17" s="1252"/>
      <c r="L17" s="1252"/>
      <c r="M17" s="1252"/>
      <c r="N17" s="1252"/>
      <c r="O17" s="1252"/>
      <c r="P17" s="1252"/>
      <c r="Q17" s="1252"/>
      <c r="R17" s="1252"/>
      <c r="S17" s="1252"/>
      <c r="T17" s="1252"/>
      <c r="U17" s="1252"/>
      <c r="V17" s="1252"/>
      <c r="W17" s="1236"/>
      <c r="X17" s="1236"/>
    </row>
    <row r="18" spans="1:24" x14ac:dyDescent="0.25">
      <c r="A18" s="1240">
        <v>8</v>
      </c>
      <c r="B18" s="1250"/>
      <c r="C18" s="1246"/>
      <c r="D18" s="1246"/>
      <c r="E18" s="1246"/>
      <c r="F18" s="1268"/>
      <c r="G18" s="1244"/>
      <c r="H18" s="1256"/>
      <c r="I18" s="1256"/>
      <c r="J18" s="1256"/>
      <c r="K18" s="1256"/>
      <c r="L18" s="1256"/>
      <c r="M18" s="1256"/>
      <c r="N18" s="1256"/>
      <c r="O18" s="1256"/>
      <c r="P18" s="1256"/>
      <c r="Q18" s="1252"/>
      <c r="R18" s="1252"/>
      <c r="S18" s="1252"/>
      <c r="T18" s="1252"/>
      <c r="U18" s="1252"/>
      <c r="V18" s="1252"/>
      <c r="W18" s="1252"/>
      <c r="X18" s="1236"/>
    </row>
    <row r="19" spans="1:24" x14ac:dyDescent="0.25">
      <c r="A19" s="1240">
        <v>9</v>
      </c>
      <c r="B19" s="1250"/>
      <c r="C19" s="1246"/>
      <c r="D19" s="1246"/>
      <c r="E19" s="1246"/>
      <c r="F19" s="1268"/>
      <c r="G19" s="1244"/>
      <c r="H19" s="1256"/>
      <c r="I19" s="1256"/>
      <c r="J19" s="1256"/>
      <c r="K19" s="1238"/>
      <c r="L19" s="1238"/>
      <c r="M19" s="1238"/>
      <c r="N19" s="1238"/>
      <c r="O19" s="1238"/>
      <c r="P19" s="1238"/>
      <c r="Q19" s="1236"/>
      <c r="R19" s="1236"/>
      <c r="S19" s="1236"/>
      <c r="T19" s="1236"/>
      <c r="U19" s="1236"/>
      <c r="V19" s="1236"/>
      <c r="W19" s="1252"/>
      <c r="X19" s="1236"/>
    </row>
    <row r="20" spans="1:24" x14ac:dyDescent="0.25">
      <c r="A20" s="1240">
        <v>10</v>
      </c>
      <c r="B20" s="1250"/>
      <c r="C20" s="1246"/>
      <c r="D20" s="1246"/>
      <c r="E20" s="1246"/>
      <c r="F20" s="1268"/>
      <c r="G20" s="1244"/>
      <c r="H20" s="1238"/>
      <c r="I20" s="1297"/>
      <c r="J20" s="1290"/>
      <c r="K20" s="1290"/>
      <c r="L20" s="1238"/>
      <c r="M20" s="1238"/>
      <c r="N20" s="1238"/>
      <c r="O20" s="1238"/>
      <c r="P20" s="1238"/>
      <c r="Q20" s="1236"/>
      <c r="R20" s="1236"/>
      <c r="S20" s="1236"/>
      <c r="T20" s="1236"/>
      <c r="U20" s="1236"/>
      <c r="V20" s="1236"/>
      <c r="W20" s="1236"/>
      <c r="X20" s="1236"/>
    </row>
    <row r="21" spans="1:24" x14ac:dyDescent="0.25">
      <c r="A21" s="1240">
        <v>11</v>
      </c>
      <c r="B21" s="1250"/>
      <c r="C21" s="1246"/>
      <c r="D21" s="1246"/>
      <c r="E21" s="1246"/>
      <c r="F21" s="1268"/>
      <c r="G21" s="1236"/>
      <c r="H21" s="1274"/>
      <c r="I21" s="1601"/>
      <c r="J21" s="1601"/>
      <c r="K21" s="1236"/>
      <c r="L21" s="1236"/>
      <c r="M21" s="1273"/>
      <c r="N21" s="1273"/>
      <c r="O21" s="1273"/>
      <c r="P21" s="1273"/>
      <c r="Q21" s="1273"/>
      <c r="R21" s="1236"/>
      <c r="S21" s="1236"/>
      <c r="T21" s="1236"/>
      <c r="U21" s="1236"/>
      <c r="V21" s="1236"/>
      <c r="W21" s="1236"/>
      <c r="X21" s="1236"/>
    </row>
    <row r="22" spans="1:24" x14ac:dyDescent="0.25">
      <c r="A22" s="1240">
        <v>12</v>
      </c>
      <c r="B22" s="1250"/>
      <c r="C22" s="1246"/>
      <c r="D22" s="1246"/>
      <c r="E22" s="1246"/>
      <c r="F22" s="1268"/>
      <c r="G22" s="1236"/>
      <c r="H22" s="1292"/>
      <c r="I22" s="1305"/>
      <c r="J22" s="1305"/>
      <c r="K22" s="1236"/>
      <c r="L22" s="1236"/>
      <c r="M22" s="1273"/>
      <c r="N22" s="1273"/>
      <c r="O22" s="1273"/>
      <c r="P22" s="1273"/>
      <c r="Q22" s="1273"/>
      <c r="R22" s="1236"/>
      <c r="S22" s="1236"/>
      <c r="T22" s="1236"/>
      <c r="U22" s="1236"/>
      <c r="V22" s="1236"/>
      <c r="W22" s="1236"/>
      <c r="X22" s="1236"/>
    </row>
    <row r="23" spans="1:24" x14ac:dyDescent="0.25">
      <c r="A23" s="1240">
        <v>13</v>
      </c>
      <c r="B23" s="1250"/>
      <c r="C23" s="1246"/>
      <c r="D23" s="1246"/>
      <c r="E23" s="1246"/>
      <c r="F23" s="1268"/>
      <c r="G23" s="1236"/>
      <c r="H23" s="1289"/>
      <c r="I23" s="1256"/>
      <c r="J23" s="1256"/>
      <c r="K23" s="1256"/>
      <c r="L23" s="1256"/>
      <c r="M23" s="1256"/>
      <c r="N23" s="1290"/>
      <c r="O23" s="1290"/>
      <c r="P23" s="1290"/>
      <c r="Q23" s="1290"/>
      <c r="R23" s="1290"/>
      <c r="S23" s="1256"/>
      <c r="T23" s="1256"/>
      <c r="U23" s="1256"/>
      <c r="V23" s="1256"/>
      <c r="W23" s="1256"/>
      <c r="X23" s="1256"/>
    </row>
    <row r="24" spans="1:24" x14ac:dyDescent="0.25">
      <c r="A24" s="1240">
        <v>14</v>
      </c>
      <c r="B24" s="1250"/>
      <c r="C24" s="1246"/>
      <c r="D24" s="1246"/>
      <c r="E24" s="1246"/>
      <c r="F24" s="1268"/>
      <c r="G24" s="1236"/>
      <c r="H24" s="1236"/>
      <c r="I24" s="1292"/>
      <c r="J24" s="1292"/>
      <c r="K24" s="1292"/>
      <c r="L24" s="1292"/>
      <c r="M24" s="1292"/>
      <c r="N24" s="1292"/>
      <c r="O24" s="1292"/>
      <c r="P24" s="1292"/>
      <c r="Q24" s="1292"/>
      <c r="R24" s="1292"/>
      <c r="S24" s="1292"/>
      <c r="T24" s="1292"/>
      <c r="U24" s="1292"/>
      <c r="V24" s="1292"/>
      <c r="W24" s="1256"/>
      <c r="X24" s="1256"/>
    </row>
    <row r="25" spans="1:24" ht="15.75" x14ac:dyDescent="0.25">
      <c r="A25" s="1240">
        <v>15</v>
      </c>
      <c r="B25" s="1250"/>
      <c r="C25" s="1246"/>
      <c r="D25" s="1251"/>
      <c r="E25" s="1246"/>
      <c r="F25" s="1269"/>
      <c r="G25" s="1291"/>
      <c r="H25" s="1292"/>
      <c r="I25" s="1292"/>
      <c r="J25" s="1292"/>
      <c r="K25" s="1292"/>
      <c r="L25" s="1292"/>
      <c r="M25" s="1292"/>
      <c r="N25" s="1292"/>
      <c r="O25" s="1292"/>
      <c r="P25" s="1292"/>
      <c r="Q25" s="1292"/>
      <c r="R25" s="1292"/>
      <c r="S25" s="1292"/>
      <c r="T25" s="1292"/>
      <c r="U25" s="1292"/>
      <c r="V25" s="1292"/>
      <c r="W25" s="1256"/>
      <c r="X25" s="1256"/>
    </row>
    <row r="26" spans="1:24" ht="15.75" x14ac:dyDescent="0.25">
      <c r="A26" s="1240">
        <v>16</v>
      </c>
      <c r="B26" s="1250"/>
      <c r="C26" s="1246"/>
      <c r="D26" s="1246"/>
      <c r="E26" s="1246"/>
      <c r="F26" s="1268"/>
      <c r="G26" s="1291"/>
      <c r="H26" s="1292"/>
      <c r="I26" s="1292"/>
      <c r="J26" s="1292"/>
      <c r="K26" s="1292"/>
      <c r="L26" s="1292"/>
      <c r="M26" s="1292"/>
      <c r="N26" s="1292"/>
      <c r="O26" s="1292"/>
      <c r="P26" s="1292"/>
      <c r="Q26" s="1292"/>
      <c r="R26" s="1292"/>
      <c r="S26" s="1292"/>
      <c r="T26" s="1292"/>
      <c r="U26" s="1292"/>
      <c r="V26" s="1292"/>
      <c r="W26" s="1256"/>
      <c r="X26" s="1256"/>
    </row>
    <row r="27" spans="1:24" ht="15.75" x14ac:dyDescent="0.25">
      <c r="A27" s="1240">
        <v>17</v>
      </c>
      <c r="B27" s="1250"/>
      <c r="C27" s="1246"/>
      <c r="D27" s="1246"/>
      <c r="E27" s="1246"/>
      <c r="F27" s="1268"/>
      <c r="G27" s="1291"/>
      <c r="H27" s="1292"/>
      <c r="I27" s="1292"/>
      <c r="J27" s="1292"/>
      <c r="K27" s="1292"/>
      <c r="L27" s="1292"/>
      <c r="M27" s="1292"/>
      <c r="N27" s="1292"/>
      <c r="O27" s="1292"/>
      <c r="P27" s="1292"/>
      <c r="Q27" s="1292"/>
      <c r="R27" s="1292"/>
      <c r="S27" s="1292"/>
      <c r="T27" s="1292"/>
      <c r="U27" s="1292"/>
      <c r="V27" s="1292"/>
      <c r="W27" s="1256"/>
      <c r="X27" s="1256"/>
    </row>
    <row r="28" spans="1:24" ht="15.75" x14ac:dyDescent="0.25">
      <c r="A28" s="1240">
        <v>18</v>
      </c>
      <c r="B28" s="1250"/>
      <c r="C28" s="1246"/>
      <c r="D28" s="1246"/>
      <c r="E28" s="1246"/>
      <c r="F28" s="1268"/>
      <c r="G28" s="1291"/>
      <c r="H28" s="1292"/>
      <c r="I28" s="1292"/>
      <c r="J28" s="1292"/>
      <c r="K28" s="1292"/>
      <c r="L28" s="1292"/>
      <c r="M28" s="1292"/>
      <c r="N28" s="1292"/>
      <c r="O28" s="1292"/>
      <c r="P28" s="1292"/>
      <c r="Q28" s="1292"/>
      <c r="R28" s="1292"/>
      <c r="S28" s="1292"/>
      <c r="T28" s="1292"/>
      <c r="U28" s="1292"/>
      <c r="V28" s="1292"/>
      <c r="W28" s="1256"/>
      <c r="X28" s="1256"/>
    </row>
    <row r="29" spans="1:24" ht="15.75" x14ac:dyDescent="0.25">
      <c r="A29" s="1240">
        <v>19</v>
      </c>
      <c r="B29" s="1250"/>
      <c r="C29" s="1246"/>
      <c r="D29" s="1246"/>
      <c r="E29" s="1246"/>
      <c r="F29" s="1268"/>
      <c r="G29" s="1291"/>
      <c r="H29" s="1292"/>
      <c r="I29" s="1292"/>
      <c r="J29" s="1292"/>
      <c r="K29" s="1292"/>
      <c r="L29" s="1292"/>
      <c r="M29" s="1292"/>
      <c r="N29" s="1292"/>
      <c r="O29" s="1292"/>
      <c r="P29" s="1292"/>
      <c r="Q29" s="1292"/>
      <c r="R29" s="1292"/>
      <c r="S29" s="1292"/>
      <c r="T29" s="1292"/>
      <c r="U29" s="1292"/>
      <c r="V29" s="1292"/>
      <c r="W29" s="1256"/>
      <c r="X29" s="1256"/>
    </row>
    <row r="30" spans="1:24" ht="15.75" x14ac:dyDescent="0.25">
      <c r="A30" s="1240">
        <v>20</v>
      </c>
      <c r="B30" s="1250"/>
      <c r="C30" s="1246"/>
      <c r="D30" s="1246"/>
      <c r="E30" s="1246"/>
      <c r="F30" s="1268"/>
      <c r="G30" s="1291"/>
      <c r="H30" s="1292"/>
      <c r="I30" s="1292"/>
      <c r="J30" s="1292"/>
      <c r="K30" s="1292"/>
      <c r="L30" s="1292"/>
      <c r="M30" s="1292"/>
      <c r="N30" s="1292"/>
      <c r="O30" s="1292"/>
      <c r="P30" s="1292"/>
      <c r="Q30" s="1292"/>
      <c r="R30" s="1292"/>
      <c r="S30" s="1292"/>
      <c r="T30" s="1292"/>
      <c r="U30" s="1292"/>
      <c r="V30" s="1292"/>
      <c r="W30" s="1256"/>
      <c r="X30" s="1256"/>
    </row>
    <row r="31" spans="1:24" ht="15.75" x14ac:dyDescent="0.25">
      <c r="A31" s="1240">
        <v>21</v>
      </c>
      <c r="B31" s="1250"/>
      <c r="C31" s="1246"/>
      <c r="D31" s="1246"/>
      <c r="E31" s="1246"/>
      <c r="F31" s="1268"/>
      <c r="G31" s="1291"/>
      <c r="H31" s="1292"/>
      <c r="I31" s="1292"/>
      <c r="J31" s="1292"/>
      <c r="K31" s="1292"/>
      <c r="L31" s="1292"/>
      <c r="M31" s="1292"/>
      <c r="N31" s="1292"/>
      <c r="O31" s="1292"/>
      <c r="P31" s="1292"/>
      <c r="Q31" s="1292"/>
      <c r="R31" s="1292"/>
      <c r="S31" s="1292"/>
      <c r="T31" s="1292"/>
      <c r="U31" s="1292"/>
      <c r="V31" s="1292"/>
      <c r="W31" s="1256"/>
      <c r="X31" s="1256"/>
    </row>
    <row r="32" spans="1:24" ht="15.75" x14ac:dyDescent="0.25">
      <c r="A32" s="1240">
        <v>22</v>
      </c>
      <c r="B32" s="1250"/>
      <c r="C32" s="1246"/>
      <c r="D32" s="1246"/>
      <c r="E32" s="1246"/>
      <c r="F32" s="1268"/>
      <c r="G32" s="1291"/>
      <c r="H32" s="1292"/>
      <c r="I32" s="1292"/>
      <c r="J32" s="1292"/>
      <c r="K32" s="1292"/>
      <c r="L32" s="1292"/>
      <c r="M32" s="1292"/>
      <c r="N32" s="1292"/>
      <c r="O32" s="1292"/>
      <c r="P32" s="1292"/>
      <c r="Q32" s="1292"/>
      <c r="R32" s="1292"/>
      <c r="S32" s="1292"/>
      <c r="T32" s="1292"/>
      <c r="U32" s="1292"/>
      <c r="V32" s="1292"/>
      <c r="W32" s="1256"/>
      <c r="X32" s="1256"/>
    </row>
    <row r="33" spans="1:24" ht="15.75" x14ac:dyDescent="0.25">
      <c r="A33" s="1240">
        <v>23</v>
      </c>
      <c r="B33" s="1250"/>
      <c r="C33" s="1246"/>
      <c r="D33" s="1246"/>
      <c r="E33" s="1246"/>
      <c r="F33" s="1268"/>
      <c r="G33" s="1291"/>
      <c r="H33" s="1292"/>
      <c r="I33" s="1292"/>
      <c r="J33" s="1292"/>
      <c r="K33" s="1292"/>
      <c r="L33" s="1292"/>
      <c r="M33" s="1292"/>
      <c r="N33" s="1292"/>
      <c r="O33" s="1292"/>
      <c r="P33" s="1292"/>
      <c r="Q33" s="1292"/>
      <c r="R33" s="1292"/>
      <c r="S33" s="1292"/>
      <c r="T33" s="1292"/>
      <c r="U33" s="1292"/>
      <c r="V33" s="1292"/>
      <c r="W33" s="1256"/>
      <c r="X33" s="1256"/>
    </row>
    <row r="34" spans="1:24" ht="15.75" x14ac:dyDescent="0.25">
      <c r="A34" s="1240">
        <v>24</v>
      </c>
      <c r="B34" s="1250"/>
      <c r="C34" s="1246"/>
      <c r="D34" s="1246"/>
      <c r="E34" s="1246"/>
      <c r="F34" s="1268"/>
      <c r="G34" s="1291"/>
      <c r="H34" s="1292"/>
      <c r="I34" s="1292"/>
      <c r="J34" s="1292"/>
      <c r="K34" s="1292"/>
      <c r="L34" s="1292"/>
      <c r="M34" s="1292"/>
      <c r="N34" s="1292"/>
      <c r="O34" s="1292"/>
      <c r="P34" s="1292"/>
      <c r="Q34" s="1292"/>
      <c r="R34" s="1292"/>
      <c r="S34" s="1292"/>
      <c r="T34" s="1292"/>
      <c r="U34" s="1292"/>
      <c r="V34" s="1292"/>
      <c r="W34" s="1292"/>
      <c r="X34" s="1256"/>
    </row>
    <row r="35" spans="1:24" x14ac:dyDescent="0.25">
      <c r="A35" s="1240">
        <v>25</v>
      </c>
      <c r="B35" s="1250"/>
      <c r="C35" s="1246"/>
      <c r="D35" s="1246"/>
      <c r="E35" s="1246"/>
      <c r="F35" s="1268"/>
      <c r="G35" s="1293"/>
      <c r="H35" s="1294"/>
      <c r="I35" s="1294"/>
      <c r="J35" s="1294"/>
      <c r="K35" s="1294"/>
      <c r="L35" s="1294"/>
      <c r="M35" s="1294"/>
      <c r="N35" s="1294"/>
      <c r="O35" s="1294"/>
      <c r="P35" s="1294"/>
      <c r="Q35" s="1294"/>
      <c r="R35" s="1294"/>
      <c r="S35" s="1294"/>
      <c r="T35" s="1294"/>
      <c r="U35" s="1294"/>
      <c r="V35" s="1294"/>
      <c r="W35" s="1256"/>
      <c r="X35" s="1256"/>
    </row>
    <row r="36" spans="1:24" x14ac:dyDescent="0.25">
      <c r="A36" s="1240">
        <v>26</v>
      </c>
      <c r="B36" s="1250"/>
      <c r="C36" s="1246"/>
      <c r="D36" s="1246"/>
      <c r="E36" s="1246"/>
      <c r="F36" s="1268"/>
      <c r="G36" s="1289"/>
      <c r="H36" s="1256"/>
      <c r="I36" s="1256"/>
      <c r="J36" s="1256"/>
      <c r="K36" s="1256"/>
      <c r="L36" s="1256"/>
      <c r="M36" s="1256"/>
      <c r="N36" s="1256"/>
      <c r="O36" s="1256"/>
      <c r="P36" s="1256"/>
      <c r="Q36" s="1256"/>
      <c r="R36" s="1256"/>
      <c r="S36" s="1256"/>
      <c r="T36" s="1256"/>
      <c r="U36" s="1256"/>
      <c r="V36" s="1256"/>
      <c r="W36" s="1256"/>
      <c r="X36" s="1256"/>
    </row>
    <row r="37" spans="1:24" x14ac:dyDescent="0.25">
      <c r="A37" s="1240">
        <v>27</v>
      </c>
      <c r="B37" s="1250"/>
      <c r="C37" s="1246"/>
      <c r="D37" s="1246"/>
      <c r="E37" s="1246"/>
      <c r="F37" s="1268"/>
      <c r="G37" s="1289"/>
      <c r="H37" s="1256"/>
      <c r="I37" s="1256"/>
      <c r="J37" s="1256"/>
      <c r="K37" s="1256"/>
      <c r="L37" s="1256"/>
      <c r="M37" s="1256"/>
      <c r="N37" s="1256"/>
      <c r="O37" s="1256"/>
      <c r="P37" s="1256"/>
      <c r="Q37" s="1256"/>
      <c r="R37" s="1256"/>
      <c r="S37" s="1256"/>
      <c r="T37" s="1256"/>
      <c r="U37" s="1256"/>
      <c r="V37" s="1256"/>
      <c r="W37" s="1256"/>
      <c r="X37" s="1256"/>
    </row>
    <row r="38" spans="1:24" ht="15.75" x14ac:dyDescent="0.25">
      <c r="A38" s="1240">
        <v>28</v>
      </c>
      <c r="B38" s="1250"/>
      <c r="C38" s="1246"/>
      <c r="D38" s="1246"/>
      <c r="E38" s="1246"/>
      <c r="F38" s="1268"/>
      <c r="G38" s="1291"/>
      <c r="H38" s="1292"/>
      <c r="I38" s="1292"/>
      <c r="J38" s="1292"/>
      <c r="K38" s="1292"/>
      <c r="L38" s="1292"/>
      <c r="M38" s="1292"/>
      <c r="N38" s="1292"/>
      <c r="O38" s="1292"/>
      <c r="P38" s="1292"/>
      <c r="Q38" s="1292"/>
      <c r="R38" s="1292"/>
      <c r="S38" s="1292"/>
      <c r="T38" s="1292"/>
      <c r="U38" s="1292"/>
      <c r="V38" s="1292"/>
      <c r="W38" s="1256"/>
      <c r="X38" s="1256"/>
    </row>
    <row r="39" spans="1:24" ht="15.75" x14ac:dyDescent="0.25">
      <c r="A39" s="1240">
        <v>29</v>
      </c>
      <c r="B39" s="1250"/>
      <c r="C39" s="1246"/>
      <c r="D39" s="1246"/>
      <c r="E39" s="1246"/>
      <c r="F39" s="1268"/>
      <c r="G39" s="1291"/>
      <c r="H39" s="1292"/>
      <c r="I39" s="1292"/>
      <c r="J39" s="1292"/>
      <c r="K39" s="1292"/>
      <c r="L39" s="1292"/>
      <c r="M39" s="1292"/>
      <c r="N39" s="1292"/>
      <c r="O39" s="1292"/>
      <c r="P39" s="1292"/>
      <c r="Q39" s="1292"/>
      <c r="R39" s="1292"/>
      <c r="S39" s="1292"/>
      <c r="T39" s="1292"/>
      <c r="U39" s="1292"/>
      <c r="V39" s="1292"/>
      <c r="W39" s="1256"/>
      <c r="X39" s="1256"/>
    </row>
    <row r="40" spans="1:24" ht="15.75" x14ac:dyDescent="0.25">
      <c r="A40" s="1240">
        <v>30</v>
      </c>
      <c r="B40" s="1250"/>
      <c r="C40" s="1246"/>
      <c r="D40" s="1246"/>
      <c r="E40" s="1246"/>
      <c r="F40" s="1268"/>
      <c r="G40" s="1291"/>
      <c r="H40" s="1292"/>
      <c r="I40" s="1292"/>
      <c r="J40" s="1292"/>
      <c r="K40" s="1292"/>
      <c r="L40" s="1292"/>
      <c r="M40" s="1292"/>
      <c r="N40" s="1292"/>
      <c r="O40" s="1292"/>
      <c r="P40" s="1292"/>
      <c r="Q40" s="1292"/>
      <c r="R40" s="1292"/>
      <c r="S40" s="1292"/>
      <c r="T40" s="1292"/>
      <c r="U40" s="1292"/>
      <c r="V40" s="1292"/>
      <c r="W40" s="1256"/>
      <c r="X40" s="1256"/>
    </row>
    <row r="41" spans="1:24" ht="15.75" x14ac:dyDescent="0.25">
      <c r="A41" s="1240">
        <v>31</v>
      </c>
      <c r="B41" s="1250"/>
      <c r="C41" s="1246"/>
      <c r="D41" s="1246"/>
      <c r="E41" s="1246"/>
      <c r="F41" s="1268"/>
      <c r="G41" s="1291"/>
      <c r="H41" s="1292"/>
      <c r="I41" s="1292"/>
      <c r="J41" s="1292"/>
      <c r="K41" s="1292"/>
      <c r="L41" s="1292"/>
      <c r="M41" s="1292"/>
      <c r="N41" s="1292"/>
      <c r="O41" s="1292"/>
      <c r="P41" s="1292"/>
      <c r="Q41" s="1292"/>
      <c r="R41" s="1292"/>
      <c r="S41" s="1292"/>
      <c r="T41" s="1292"/>
      <c r="U41" s="1292"/>
      <c r="V41" s="1292"/>
      <c r="W41" s="1256"/>
      <c r="X41" s="1256"/>
    </row>
    <row r="42" spans="1:24" ht="15.75" x14ac:dyDescent="0.25">
      <c r="A42" s="1240">
        <v>32</v>
      </c>
      <c r="B42" s="1250"/>
      <c r="C42" s="1246"/>
      <c r="D42" s="1246"/>
      <c r="E42" s="1246"/>
      <c r="F42" s="1268"/>
      <c r="G42" s="1291"/>
      <c r="H42" s="1292"/>
      <c r="I42" s="1292"/>
      <c r="J42" s="1292"/>
      <c r="K42" s="1292"/>
      <c r="L42" s="1292"/>
      <c r="M42" s="1292"/>
      <c r="N42" s="1292"/>
      <c r="O42" s="1292"/>
      <c r="P42" s="1292"/>
      <c r="Q42" s="1292"/>
      <c r="R42" s="1292"/>
      <c r="S42" s="1292"/>
      <c r="T42" s="1292"/>
      <c r="U42" s="1292"/>
      <c r="V42" s="1292"/>
      <c r="W42" s="1256"/>
      <c r="X42" s="1256"/>
    </row>
    <row r="43" spans="1:24" ht="15.75" x14ac:dyDescent="0.25">
      <c r="A43" s="1240">
        <v>33</v>
      </c>
      <c r="B43" s="1250"/>
      <c r="C43" s="1246"/>
      <c r="D43" s="1246"/>
      <c r="E43" s="1246"/>
      <c r="F43" s="1268"/>
      <c r="G43" s="1291"/>
      <c r="H43" s="1292"/>
      <c r="I43" s="1292"/>
      <c r="J43" s="1292"/>
      <c r="K43" s="1292"/>
      <c r="L43" s="1292"/>
      <c r="M43" s="1292"/>
      <c r="N43" s="1292"/>
      <c r="O43" s="1292"/>
      <c r="P43" s="1292"/>
      <c r="Q43" s="1292"/>
      <c r="R43" s="1292"/>
      <c r="S43" s="1292"/>
      <c r="T43" s="1292"/>
      <c r="U43" s="1292"/>
      <c r="V43" s="1292"/>
      <c r="W43" s="1256"/>
      <c r="X43" s="1256"/>
    </row>
    <row r="44" spans="1:24" ht="15.75" x14ac:dyDescent="0.25">
      <c r="A44" s="1240">
        <v>34</v>
      </c>
      <c r="B44" s="1250"/>
      <c r="C44" s="1246"/>
      <c r="D44" s="1246"/>
      <c r="E44" s="1246"/>
      <c r="F44" s="1268"/>
      <c r="G44" s="1291"/>
      <c r="H44" s="1292"/>
      <c r="I44" s="1292"/>
      <c r="J44" s="1292"/>
      <c r="K44" s="1292"/>
      <c r="L44" s="1292"/>
      <c r="M44" s="1292"/>
      <c r="N44" s="1292"/>
      <c r="O44" s="1292"/>
      <c r="P44" s="1292"/>
      <c r="Q44" s="1292"/>
      <c r="R44" s="1292"/>
      <c r="S44" s="1292"/>
      <c r="T44" s="1292"/>
      <c r="U44" s="1292"/>
      <c r="V44" s="1292"/>
      <c r="W44" s="1256"/>
      <c r="X44" s="1256"/>
    </row>
    <row r="45" spans="1:24" ht="15.75" x14ac:dyDescent="0.25">
      <c r="A45" s="1240">
        <v>35</v>
      </c>
      <c r="B45" s="1250"/>
      <c r="C45" s="1246"/>
      <c r="D45" s="1246"/>
      <c r="E45" s="1246"/>
      <c r="F45" s="1268"/>
      <c r="G45" s="1291"/>
      <c r="H45" s="1292"/>
      <c r="I45" s="1292"/>
      <c r="J45" s="1292"/>
      <c r="K45" s="1292"/>
      <c r="L45" s="1292"/>
      <c r="M45" s="1292"/>
      <c r="N45" s="1292"/>
      <c r="O45" s="1292"/>
      <c r="P45" s="1292"/>
      <c r="Q45" s="1292"/>
      <c r="R45" s="1292"/>
      <c r="S45" s="1292"/>
      <c r="T45" s="1292"/>
      <c r="U45" s="1292"/>
      <c r="V45" s="1292"/>
      <c r="W45" s="1256"/>
      <c r="X45" s="1256"/>
    </row>
    <row r="46" spans="1:24" ht="15.75" x14ac:dyDescent="0.25">
      <c r="A46" s="1240">
        <v>36</v>
      </c>
      <c r="B46" s="1250"/>
      <c r="C46" s="1246"/>
      <c r="D46" s="1246"/>
      <c r="E46" s="1246"/>
      <c r="F46" s="1268"/>
      <c r="G46" s="1291"/>
      <c r="H46" s="1292"/>
      <c r="I46" s="1292"/>
      <c r="J46" s="1292"/>
      <c r="K46" s="1292"/>
      <c r="L46" s="1292"/>
      <c r="M46" s="1292"/>
      <c r="N46" s="1292"/>
      <c r="O46" s="1292"/>
      <c r="P46" s="1292"/>
      <c r="Q46" s="1292"/>
      <c r="R46" s="1292"/>
      <c r="S46" s="1292"/>
      <c r="T46" s="1292"/>
      <c r="U46" s="1292"/>
      <c r="V46" s="1292"/>
      <c r="W46" s="1256"/>
      <c r="X46" s="1256"/>
    </row>
    <row r="47" spans="1:24" ht="15.75" x14ac:dyDescent="0.25">
      <c r="A47" s="1240">
        <v>37</v>
      </c>
      <c r="B47" s="1250"/>
      <c r="C47" s="1246"/>
      <c r="D47" s="1246"/>
      <c r="E47" s="1246"/>
      <c r="F47" s="1268"/>
      <c r="G47" s="1291"/>
      <c r="H47" s="1292"/>
      <c r="I47" s="1292"/>
      <c r="J47" s="1292"/>
      <c r="K47" s="1292"/>
      <c r="L47" s="1292"/>
      <c r="M47" s="1292"/>
      <c r="N47" s="1292"/>
      <c r="O47" s="1292"/>
      <c r="P47" s="1292"/>
      <c r="Q47" s="1292"/>
      <c r="R47" s="1292"/>
      <c r="S47" s="1292"/>
      <c r="T47" s="1292"/>
      <c r="U47" s="1292"/>
      <c r="V47" s="1292"/>
      <c r="W47" s="1256"/>
      <c r="X47" s="1256"/>
    </row>
    <row r="48" spans="1:24" ht="15.75" x14ac:dyDescent="0.25">
      <c r="A48" s="1240">
        <v>38</v>
      </c>
      <c r="B48" s="1250"/>
      <c r="C48" s="1246"/>
      <c r="D48" s="1246"/>
      <c r="E48" s="1246"/>
      <c r="F48" s="1268"/>
      <c r="G48" s="1291"/>
      <c r="H48" s="1292"/>
      <c r="I48" s="1292"/>
      <c r="J48" s="1292"/>
      <c r="K48" s="1292"/>
      <c r="L48" s="1292"/>
      <c r="M48" s="1292"/>
      <c r="N48" s="1292"/>
      <c r="O48" s="1292"/>
      <c r="P48" s="1292"/>
      <c r="Q48" s="1292"/>
      <c r="R48" s="1292"/>
      <c r="S48" s="1292"/>
      <c r="T48" s="1292"/>
      <c r="U48" s="1292"/>
      <c r="V48" s="1292"/>
      <c r="W48" s="1256"/>
      <c r="X48" s="1256"/>
    </row>
    <row r="49" spans="1:24" x14ac:dyDescent="0.25">
      <c r="A49" s="1240">
        <v>39</v>
      </c>
      <c r="B49" s="1250"/>
      <c r="C49" s="1246"/>
      <c r="D49" s="1246"/>
      <c r="E49" s="1246"/>
      <c r="F49" s="1268"/>
      <c r="G49" s="1293"/>
      <c r="H49" s="1294"/>
      <c r="I49" s="1294"/>
      <c r="J49" s="1294"/>
      <c r="K49" s="1294"/>
      <c r="L49" s="1294"/>
      <c r="M49" s="1294"/>
      <c r="N49" s="1294"/>
      <c r="O49" s="1294"/>
      <c r="P49" s="1294"/>
      <c r="Q49" s="1294"/>
      <c r="R49" s="1294"/>
      <c r="S49" s="1294"/>
      <c r="T49" s="1294"/>
      <c r="U49" s="1294"/>
      <c r="V49" s="1294"/>
      <c r="W49" s="1256"/>
      <c r="X49" s="1256"/>
    </row>
    <row r="50" spans="1:24" x14ac:dyDescent="0.25">
      <c r="A50" s="1240">
        <v>40</v>
      </c>
      <c r="B50" s="1250"/>
      <c r="C50" s="1246"/>
      <c r="D50" s="1246"/>
      <c r="E50" s="1246"/>
      <c r="F50" s="1268"/>
      <c r="G50" s="1289"/>
      <c r="H50" s="1256"/>
      <c r="I50" s="1256"/>
      <c r="J50" s="1256"/>
      <c r="K50" s="1256"/>
      <c r="L50" s="1256"/>
      <c r="M50" s="1256"/>
      <c r="N50" s="1256"/>
      <c r="O50" s="1256"/>
      <c r="P50" s="1256"/>
      <c r="Q50" s="1256"/>
      <c r="R50" s="1256"/>
      <c r="S50" s="1256"/>
      <c r="T50" s="1256"/>
      <c r="U50" s="1256"/>
      <c r="V50" s="1256"/>
      <c r="W50" s="1256"/>
      <c r="X50" s="1256"/>
    </row>
    <row r="51" spans="1:24" x14ac:dyDescent="0.25">
      <c r="A51" s="1240">
        <v>41</v>
      </c>
      <c r="B51" s="1250"/>
      <c r="C51" s="1246"/>
      <c r="D51" s="1246"/>
      <c r="E51" s="1246"/>
      <c r="F51" s="1268"/>
      <c r="G51" s="1289"/>
      <c r="H51" s="1256"/>
      <c r="I51" s="1256"/>
      <c r="J51" s="1256"/>
      <c r="K51" s="1256"/>
      <c r="L51" s="1256"/>
      <c r="M51" s="1256"/>
      <c r="N51" s="1256"/>
      <c r="O51" s="1256"/>
      <c r="P51" s="1256"/>
      <c r="Q51" s="1256"/>
      <c r="R51" s="1256"/>
      <c r="S51" s="1256"/>
      <c r="T51" s="1256"/>
      <c r="U51" s="1256"/>
      <c r="V51" s="1256"/>
      <c r="W51" s="1256"/>
      <c r="X51" s="1256"/>
    </row>
    <row r="52" spans="1:24" ht="15.75" x14ac:dyDescent="0.25">
      <c r="A52" s="1240">
        <v>42</v>
      </c>
      <c r="B52" s="1250"/>
      <c r="C52" s="1246"/>
      <c r="D52" s="1251"/>
      <c r="E52" s="1246"/>
      <c r="F52" s="1269"/>
      <c r="G52" s="1291"/>
      <c r="H52" s="1292"/>
      <c r="I52" s="1292"/>
      <c r="J52" s="1292"/>
      <c r="K52" s="1292"/>
      <c r="L52" s="1292"/>
      <c r="M52" s="1292"/>
      <c r="N52" s="1292"/>
      <c r="O52" s="1292"/>
      <c r="P52" s="1292"/>
      <c r="Q52" s="1292"/>
      <c r="R52" s="1292"/>
      <c r="S52" s="1292"/>
      <c r="T52" s="1292"/>
      <c r="U52" s="1292"/>
      <c r="V52" s="1292"/>
      <c r="W52" s="1256"/>
      <c r="X52" s="1256"/>
    </row>
    <row r="53" spans="1:24" ht="15.75" x14ac:dyDescent="0.25">
      <c r="A53" s="1240">
        <v>43</v>
      </c>
      <c r="B53" s="1250"/>
      <c r="C53" s="1246"/>
      <c r="D53" s="1251"/>
      <c r="E53" s="1246"/>
      <c r="F53" s="1269"/>
      <c r="G53" s="1291"/>
      <c r="H53" s="1292"/>
      <c r="I53" s="1292"/>
      <c r="J53" s="1292"/>
      <c r="K53" s="1292"/>
      <c r="L53" s="1292"/>
      <c r="M53" s="1292"/>
      <c r="N53" s="1292"/>
      <c r="O53" s="1292"/>
      <c r="P53" s="1292"/>
      <c r="Q53" s="1292"/>
      <c r="R53" s="1292"/>
      <c r="S53" s="1292"/>
      <c r="T53" s="1292"/>
      <c r="U53" s="1292"/>
      <c r="V53" s="1292"/>
      <c r="W53" s="1256"/>
      <c r="X53" s="1256"/>
    </row>
    <row r="54" spans="1:24" ht="15.75" x14ac:dyDescent="0.25">
      <c r="A54" s="1240">
        <v>44</v>
      </c>
      <c r="B54" s="1250"/>
      <c r="C54" s="1246"/>
      <c r="D54" s="1246"/>
      <c r="E54" s="1246"/>
      <c r="F54" s="1268"/>
      <c r="G54" s="1291"/>
      <c r="H54" s="1292"/>
      <c r="I54" s="1292"/>
      <c r="J54" s="1292"/>
      <c r="K54" s="1292"/>
      <c r="L54" s="1292"/>
      <c r="M54" s="1292"/>
      <c r="N54" s="1292"/>
      <c r="O54" s="1292"/>
      <c r="P54" s="1292"/>
      <c r="Q54" s="1292"/>
      <c r="R54" s="1292"/>
      <c r="S54" s="1292"/>
      <c r="T54" s="1292"/>
      <c r="U54" s="1292"/>
      <c r="V54" s="1292"/>
      <c r="W54" s="1256"/>
      <c r="X54" s="1256"/>
    </row>
    <row r="55" spans="1:24" ht="15.75" x14ac:dyDescent="0.25">
      <c r="A55" s="1240">
        <v>45</v>
      </c>
      <c r="B55" s="1250"/>
      <c r="C55" s="1246"/>
      <c r="D55" s="1246"/>
      <c r="E55" s="1246"/>
      <c r="F55" s="1268"/>
      <c r="G55" s="1291"/>
      <c r="H55" s="1292"/>
      <c r="I55" s="1292"/>
      <c r="J55" s="1292"/>
      <c r="K55" s="1292"/>
      <c r="L55" s="1292"/>
      <c r="M55" s="1292"/>
      <c r="N55" s="1292"/>
      <c r="O55" s="1292"/>
      <c r="P55" s="1292"/>
      <c r="Q55" s="1292"/>
      <c r="R55" s="1292"/>
      <c r="S55" s="1292"/>
      <c r="T55" s="1292"/>
      <c r="U55" s="1292"/>
      <c r="V55" s="1292"/>
      <c r="W55" s="1256"/>
      <c r="X55" s="1256"/>
    </row>
    <row r="56" spans="1:24" ht="15.75" x14ac:dyDescent="0.25">
      <c r="A56" s="1240">
        <v>46</v>
      </c>
      <c r="B56" s="1250"/>
      <c r="C56" s="1246"/>
      <c r="D56" s="1246"/>
      <c r="E56" s="1246"/>
      <c r="F56" s="1268"/>
      <c r="G56" s="1291"/>
      <c r="H56" s="1292"/>
      <c r="I56" s="1292"/>
      <c r="J56" s="1292"/>
      <c r="K56" s="1292"/>
      <c r="L56" s="1292"/>
      <c r="M56" s="1292"/>
      <c r="N56" s="1292"/>
      <c r="O56" s="1292"/>
      <c r="P56" s="1292"/>
      <c r="Q56" s="1292"/>
      <c r="R56" s="1292"/>
      <c r="S56" s="1292"/>
      <c r="T56" s="1292"/>
      <c r="U56" s="1292"/>
      <c r="V56" s="1292"/>
      <c r="W56" s="1256"/>
      <c r="X56" s="1256"/>
    </row>
    <row r="57" spans="1:24" ht="15.75" x14ac:dyDescent="0.25">
      <c r="A57" s="1240">
        <v>47</v>
      </c>
      <c r="B57" s="1250"/>
      <c r="C57" s="1246"/>
      <c r="D57" s="1246"/>
      <c r="E57" s="1246"/>
      <c r="F57" s="1268"/>
      <c r="G57" s="1291"/>
      <c r="H57" s="1292"/>
      <c r="I57" s="1292"/>
      <c r="J57" s="1292"/>
      <c r="K57" s="1292"/>
      <c r="L57" s="1292"/>
      <c r="M57" s="1292"/>
      <c r="N57" s="1292"/>
      <c r="O57" s="1292"/>
      <c r="P57" s="1292"/>
      <c r="Q57" s="1292"/>
      <c r="R57" s="1292"/>
      <c r="S57" s="1292"/>
      <c r="T57" s="1292"/>
      <c r="U57" s="1292"/>
      <c r="V57" s="1292"/>
      <c r="W57" s="1256"/>
      <c r="X57" s="1256"/>
    </row>
    <row r="58" spans="1:24" ht="15.75" x14ac:dyDescent="0.25">
      <c r="A58" s="1240">
        <v>48</v>
      </c>
      <c r="B58" s="1250"/>
      <c r="C58" s="1246"/>
      <c r="D58" s="1246"/>
      <c r="E58" s="1246"/>
      <c r="F58" s="1268"/>
      <c r="G58" s="1291"/>
      <c r="H58" s="1292"/>
      <c r="I58" s="1292"/>
      <c r="J58" s="1292"/>
      <c r="K58" s="1292"/>
      <c r="L58" s="1292"/>
      <c r="M58" s="1292"/>
      <c r="N58" s="1292"/>
      <c r="O58" s="1292"/>
      <c r="P58" s="1292"/>
      <c r="Q58" s="1292"/>
      <c r="R58" s="1292"/>
      <c r="S58" s="1292"/>
      <c r="T58" s="1292"/>
      <c r="U58" s="1292"/>
      <c r="V58" s="1292"/>
      <c r="W58" s="1256"/>
      <c r="X58" s="1256"/>
    </row>
    <row r="59" spans="1:24" ht="15.75" x14ac:dyDescent="0.25">
      <c r="A59" s="1240">
        <v>49</v>
      </c>
      <c r="B59" s="1250"/>
      <c r="C59" s="1246"/>
      <c r="D59" s="1246"/>
      <c r="E59" s="1246"/>
      <c r="F59" s="1268"/>
      <c r="G59" s="1291"/>
      <c r="H59" s="1292"/>
      <c r="I59" s="1292"/>
      <c r="J59" s="1292"/>
      <c r="K59" s="1292"/>
      <c r="L59" s="1292"/>
      <c r="M59" s="1292"/>
      <c r="N59" s="1292"/>
      <c r="O59" s="1292"/>
      <c r="P59" s="1292"/>
      <c r="Q59" s="1292"/>
      <c r="R59" s="1292"/>
      <c r="S59" s="1292"/>
      <c r="T59" s="1292"/>
      <c r="U59" s="1292"/>
      <c r="V59" s="1292"/>
      <c r="W59" s="1256"/>
      <c r="X59" s="1256"/>
    </row>
    <row r="60" spans="1:24" ht="15.75" x14ac:dyDescent="0.25">
      <c r="A60" s="1240">
        <v>50</v>
      </c>
      <c r="B60" s="1250"/>
      <c r="C60" s="1246"/>
      <c r="D60" s="1246"/>
      <c r="E60" s="1246"/>
      <c r="F60" s="1268"/>
      <c r="G60" s="1291"/>
      <c r="H60" s="1292"/>
      <c r="I60" s="1292"/>
      <c r="J60" s="1292"/>
      <c r="K60" s="1292"/>
      <c r="L60" s="1292"/>
      <c r="M60" s="1292"/>
      <c r="N60" s="1292"/>
      <c r="O60" s="1292"/>
      <c r="P60" s="1292"/>
      <c r="Q60" s="1292"/>
      <c r="R60" s="1292"/>
      <c r="S60" s="1292"/>
      <c r="T60" s="1292"/>
      <c r="U60" s="1292"/>
      <c r="V60" s="1292"/>
      <c r="W60" s="1256"/>
      <c r="X60" s="1256"/>
    </row>
    <row r="61" spans="1:24" ht="15.75" x14ac:dyDescent="0.25">
      <c r="A61" s="1240">
        <v>51</v>
      </c>
      <c r="B61" s="1250"/>
      <c r="C61" s="1246"/>
      <c r="D61" s="1246"/>
      <c r="E61" s="1246"/>
      <c r="F61" s="1268"/>
      <c r="G61" s="1291"/>
      <c r="H61" s="1292"/>
      <c r="I61" s="1292"/>
      <c r="J61" s="1292"/>
      <c r="K61" s="1292"/>
      <c r="L61" s="1292"/>
      <c r="M61" s="1292"/>
      <c r="N61" s="1292"/>
      <c r="O61" s="1292"/>
      <c r="P61" s="1292"/>
      <c r="Q61" s="1292"/>
      <c r="R61" s="1292"/>
      <c r="S61" s="1292"/>
      <c r="T61" s="1292"/>
      <c r="U61" s="1292"/>
      <c r="V61" s="1292"/>
      <c r="W61" s="1256"/>
      <c r="X61" s="1256"/>
    </row>
    <row r="62" spans="1:24" ht="15.75" x14ac:dyDescent="0.25">
      <c r="A62" s="1240">
        <v>52</v>
      </c>
      <c r="B62" s="1250"/>
      <c r="C62" s="1246"/>
      <c r="D62" s="1246"/>
      <c r="E62" s="1246"/>
      <c r="F62" s="1268"/>
      <c r="G62" s="1291"/>
      <c r="H62" s="1292"/>
      <c r="I62" s="1292"/>
      <c r="J62" s="1292"/>
      <c r="K62" s="1292"/>
      <c r="L62" s="1292"/>
      <c r="M62" s="1292"/>
      <c r="N62" s="1292"/>
      <c r="O62" s="1292"/>
      <c r="P62" s="1292"/>
      <c r="Q62" s="1292"/>
      <c r="R62" s="1292"/>
      <c r="S62" s="1292"/>
      <c r="T62" s="1292"/>
      <c r="U62" s="1292"/>
      <c r="V62" s="1292"/>
      <c r="W62" s="1256"/>
      <c r="X62" s="1256"/>
    </row>
    <row r="63" spans="1:24" x14ac:dyDescent="0.25">
      <c r="A63" s="1240">
        <v>53</v>
      </c>
      <c r="B63" s="1250"/>
      <c r="C63" s="1246"/>
      <c r="D63" s="1246"/>
      <c r="E63" s="1246"/>
      <c r="F63" s="1268"/>
      <c r="G63" s="1289"/>
      <c r="H63" s="1256"/>
      <c r="I63" s="1256"/>
      <c r="J63" s="1256"/>
      <c r="K63" s="1256"/>
      <c r="L63" s="1256"/>
      <c r="M63" s="1256"/>
      <c r="N63" s="1256"/>
      <c r="O63" s="1256"/>
      <c r="P63" s="1256"/>
      <c r="Q63" s="1256"/>
      <c r="R63" s="1256"/>
      <c r="S63" s="1256"/>
      <c r="T63" s="1256"/>
      <c r="U63" s="1256"/>
      <c r="V63" s="1256"/>
      <c r="W63" s="1256"/>
      <c r="X63" s="1256"/>
    </row>
    <row r="64" spans="1:24" x14ac:dyDescent="0.25">
      <c r="A64" s="1240">
        <v>54</v>
      </c>
      <c r="B64" s="1250"/>
      <c r="C64" s="1246"/>
      <c r="D64" s="1246"/>
      <c r="E64" s="1246"/>
      <c r="F64" s="1268"/>
      <c r="G64" s="1289"/>
      <c r="H64" s="1256"/>
      <c r="I64" s="1256"/>
      <c r="J64" s="1256"/>
      <c r="K64" s="1256"/>
      <c r="L64" s="1256"/>
      <c r="M64" s="1256"/>
      <c r="N64" s="1256"/>
      <c r="O64" s="1256"/>
      <c r="P64" s="1256"/>
      <c r="Q64" s="1256"/>
      <c r="R64" s="1256"/>
      <c r="S64" s="1256"/>
      <c r="T64" s="1256"/>
      <c r="U64" s="1256"/>
      <c r="V64" s="1256"/>
      <c r="W64" s="1256"/>
      <c r="X64" s="1256"/>
    </row>
    <row r="65" spans="1:24" x14ac:dyDescent="0.25">
      <c r="A65" s="1240">
        <v>55</v>
      </c>
      <c r="B65" s="1250"/>
      <c r="C65" s="1246"/>
      <c r="D65" s="1246"/>
      <c r="E65" s="1246"/>
      <c r="F65" s="1268"/>
      <c r="G65" s="1289"/>
      <c r="H65" s="1256"/>
      <c r="I65" s="1256"/>
      <c r="J65" s="1256"/>
      <c r="K65" s="1256"/>
      <c r="L65" s="1256"/>
      <c r="M65" s="1256"/>
      <c r="N65" s="1256"/>
      <c r="O65" s="1256"/>
      <c r="P65" s="1256"/>
      <c r="Q65" s="1256"/>
      <c r="R65" s="1256"/>
      <c r="S65" s="1256"/>
      <c r="T65" s="1256"/>
      <c r="U65" s="1256"/>
      <c r="V65" s="1256"/>
      <c r="W65" s="1256"/>
      <c r="X65" s="1256"/>
    </row>
    <row r="66" spans="1:24" x14ac:dyDescent="0.25">
      <c r="A66" s="1240">
        <v>56</v>
      </c>
      <c r="B66" s="1250"/>
      <c r="C66" s="1246"/>
      <c r="D66" s="1246"/>
      <c r="E66" s="1246"/>
      <c r="F66" s="1268"/>
      <c r="G66" s="1289"/>
      <c r="H66" s="1256"/>
      <c r="I66" s="1256"/>
      <c r="J66" s="1256"/>
      <c r="K66" s="1256"/>
      <c r="L66" s="1256"/>
      <c r="M66" s="1256"/>
      <c r="N66" s="1256"/>
      <c r="O66" s="1256"/>
      <c r="P66" s="1256"/>
      <c r="Q66" s="1256"/>
      <c r="R66" s="1256"/>
      <c r="S66" s="1256"/>
      <c r="T66" s="1256"/>
      <c r="U66" s="1256"/>
      <c r="V66" s="1256"/>
      <c r="W66" s="1256"/>
      <c r="X66" s="1256"/>
    </row>
    <row r="67" spans="1:24" x14ac:dyDescent="0.25">
      <c r="A67" s="1289"/>
      <c r="B67" s="1256"/>
      <c r="C67" s="1256"/>
      <c r="D67" s="1256"/>
      <c r="E67" s="1256"/>
      <c r="F67" s="1256"/>
      <c r="G67" s="1256"/>
      <c r="H67" s="1256"/>
      <c r="I67" s="1256"/>
      <c r="J67" s="1256"/>
      <c r="K67" s="1256"/>
      <c r="L67" s="1256"/>
      <c r="M67" s="1256"/>
      <c r="N67" s="1256"/>
      <c r="O67" s="1256"/>
      <c r="P67" s="1256"/>
      <c r="Q67" s="1256"/>
      <c r="R67" s="1256"/>
      <c r="S67" s="1236"/>
      <c r="T67" s="1236"/>
      <c r="U67" s="1236"/>
      <c r="V67" s="1236"/>
      <c r="W67" s="1236"/>
      <c r="X67" s="1236"/>
    </row>
    <row r="68" spans="1:24" x14ac:dyDescent="0.25">
      <c r="A68" s="1289"/>
      <c r="B68" s="1256"/>
      <c r="C68" s="1256"/>
      <c r="D68" s="1256"/>
      <c r="E68" s="1256"/>
      <c r="F68" s="1256"/>
      <c r="G68" s="1256"/>
      <c r="H68" s="1256"/>
      <c r="I68" s="1256"/>
      <c r="J68" s="1256"/>
      <c r="K68" s="1256"/>
      <c r="L68" s="1256"/>
      <c r="M68" s="1256"/>
      <c r="N68" s="1256"/>
      <c r="O68" s="1256"/>
      <c r="P68" s="1256"/>
      <c r="Q68" s="1256"/>
      <c r="R68" s="1256"/>
      <c r="S68" s="1236"/>
      <c r="T68" s="1236"/>
      <c r="U68" s="1236"/>
      <c r="V68" s="1236"/>
      <c r="W68" s="1236"/>
      <c r="X68" s="1236"/>
    </row>
    <row r="69" spans="1:24" x14ac:dyDescent="0.25">
      <c r="A69" s="1289"/>
      <c r="B69" s="1256"/>
      <c r="C69" s="1256"/>
      <c r="D69" s="1256"/>
      <c r="E69" s="1256"/>
      <c r="F69" s="1256"/>
      <c r="G69" s="1256"/>
      <c r="H69" s="1256"/>
      <c r="I69" s="1256"/>
      <c r="J69" s="1256"/>
      <c r="K69" s="1256"/>
      <c r="L69" s="1256"/>
      <c r="M69" s="1256"/>
      <c r="N69" s="1256"/>
      <c r="O69" s="1256"/>
      <c r="P69" s="1256"/>
      <c r="Q69" s="1256"/>
      <c r="R69" s="1256"/>
      <c r="S69" s="1236"/>
      <c r="T69" s="1236"/>
      <c r="U69" s="1236"/>
      <c r="V69" s="1236"/>
      <c r="W69" s="1236"/>
      <c r="X69" s="1236"/>
    </row>
    <row r="70" spans="1:24" x14ac:dyDescent="0.25">
      <c r="A70" s="1289"/>
      <c r="B70" s="1256"/>
      <c r="C70" s="1256"/>
      <c r="D70" s="1256"/>
      <c r="E70" s="1256"/>
      <c r="F70" s="1256"/>
      <c r="G70" s="1256"/>
      <c r="H70" s="1256"/>
      <c r="I70" s="1256"/>
      <c r="J70" s="1256"/>
      <c r="K70" s="1256"/>
      <c r="L70" s="1256"/>
      <c r="M70" s="1256"/>
      <c r="N70" s="1256"/>
      <c r="O70" s="1256"/>
      <c r="P70" s="1256"/>
      <c r="Q70" s="1256"/>
      <c r="R70" s="1256"/>
      <c r="S70" s="1236"/>
      <c r="T70" s="1236"/>
      <c r="U70" s="1236"/>
      <c r="V70" s="1236"/>
      <c r="W70" s="1236"/>
      <c r="X70" s="1236"/>
    </row>
    <row r="71" spans="1:24" x14ac:dyDescent="0.25">
      <c r="A71" s="1289"/>
      <c r="B71" s="1256"/>
      <c r="C71" s="1256"/>
      <c r="D71" s="1256"/>
      <c r="E71" s="1256"/>
      <c r="F71" s="1256"/>
      <c r="G71" s="1256"/>
      <c r="H71" s="1256"/>
      <c r="I71" s="1256"/>
      <c r="J71" s="1256"/>
      <c r="K71" s="1256"/>
      <c r="L71" s="1256"/>
      <c r="M71" s="1256"/>
      <c r="N71" s="1256"/>
      <c r="O71" s="1256"/>
      <c r="P71" s="1256"/>
      <c r="Q71" s="1256"/>
      <c r="R71" s="1256"/>
      <c r="S71" s="1236"/>
      <c r="T71" s="1236"/>
      <c r="U71" s="1236"/>
      <c r="V71" s="1236"/>
      <c r="W71" s="1236"/>
      <c r="X71" s="1236"/>
    </row>
    <row r="72" spans="1:24" x14ac:dyDescent="0.25">
      <c r="A72" s="1289"/>
      <c r="B72" s="1256"/>
      <c r="C72" s="1256"/>
      <c r="D72" s="1256"/>
      <c r="E72" s="1256"/>
      <c r="F72" s="1256"/>
      <c r="G72" s="1256"/>
      <c r="H72" s="1256"/>
      <c r="I72" s="1256"/>
      <c r="J72" s="1256"/>
      <c r="K72" s="1256"/>
      <c r="L72" s="1256"/>
      <c r="M72" s="1256"/>
      <c r="N72" s="1256"/>
      <c r="O72" s="1256"/>
      <c r="P72" s="1256"/>
      <c r="Q72" s="1256"/>
      <c r="R72" s="1256"/>
      <c r="S72" s="1236"/>
      <c r="T72" s="1236"/>
      <c r="U72" s="1236"/>
      <c r="V72" s="1236"/>
      <c r="W72" s="1236"/>
      <c r="X72" s="1236"/>
    </row>
    <row r="73" spans="1:24" x14ac:dyDescent="0.25">
      <c r="A73" s="1289"/>
      <c r="B73" s="1256"/>
      <c r="C73" s="1256"/>
      <c r="D73" s="1256"/>
      <c r="E73" s="1256"/>
      <c r="F73" s="1256"/>
      <c r="G73" s="1256"/>
      <c r="H73" s="1256"/>
      <c r="I73" s="1256"/>
      <c r="J73" s="1256"/>
      <c r="K73" s="1256"/>
      <c r="L73" s="1256"/>
      <c r="M73" s="1256"/>
      <c r="N73" s="1256"/>
      <c r="O73" s="1256"/>
      <c r="P73" s="1256"/>
      <c r="Q73" s="1256"/>
      <c r="R73" s="1256"/>
      <c r="S73" s="1236"/>
      <c r="T73" s="1236"/>
      <c r="U73" s="1236"/>
      <c r="V73" s="1236"/>
      <c r="W73" s="1236"/>
      <c r="X73" s="1236"/>
    </row>
    <row r="74" spans="1:24" x14ac:dyDescent="0.25">
      <c r="A74" s="1289"/>
      <c r="B74" s="1256"/>
      <c r="C74" s="1256"/>
      <c r="D74" s="1256"/>
      <c r="E74" s="1256"/>
      <c r="F74" s="1256"/>
      <c r="G74" s="1256"/>
      <c r="H74" s="1256"/>
      <c r="I74" s="1256"/>
      <c r="J74" s="1256"/>
      <c r="K74" s="1256"/>
      <c r="L74" s="1256"/>
      <c r="M74" s="1256"/>
      <c r="N74" s="1256"/>
      <c r="O74" s="1256"/>
      <c r="P74" s="1256"/>
      <c r="Q74" s="1256"/>
      <c r="R74" s="1256"/>
      <c r="S74" s="1236"/>
      <c r="T74" s="1236"/>
      <c r="U74" s="1236"/>
      <c r="V74" s="1236"/>
      <c r="W74" s="1236"/>
      <c r="X74" s="1236"/>
    </row>
    <row r="75" spans="1:24" x14ac:dyDescent="0.25">
      <c r="A75" s="1289"/>
      <c r="B75" s="1256"/>
      <c r="C75" s="1256"/>
      <c r="D75" s="1256"/>
      <c r="E75" s="1256"/>
      <c r="F75" s="1256"/>
      <c r="G75" s="1256"/>
      <c r="H75" s="1256"/>
      <c r="I75" s="1256"/>
      <c r="J75" s="1256"/>
      <c r="K75" s="1256"/>
      <c r="L75" s="1256"/>
      <c r="M75" s="1256"/>
      <c r="N75" s="1256"/>
      <c r="O75" s="1256"/>
      <c r="P75" s="1256"/>
      <c r="Q75" s="1256"/>
      <c r="R75" s="1256"/>
      <c r="S75" s="1236"/>
      <c r="T75" s="1236"/>
      <c r="U75" s="1236"/>
      <c r="V75" s="1236"/>
      <c r="W75" s="1236"/>
      <c r="X75" s="1236"/>
    </row>
    <row r="76" spans="1:24" x14ac:dyDescent="0.25">
      <c r="A76" s="1289"/>
      <c r="B76" s="1256"/>
      <c r="C76" s="1256"/>
      <c r="D76" s="1256"/>
      <c r="E76" s="1256"/>
      <c r="F76" s="1256"/>
      <c r="G76" s="1256"/>
      <c r="H76" s="1256"/>
      <c r="I76" s="1256"/>
      <c r="J76" s="1256"/>
      <c r="K76" s="1256"/>
      <c r="L76" s="1256"/>
      <c r="M76" s="1256"/>
      <c r="N76" s="1256"/>
      <c r="O76" s="1256"/>
      <c r="P76" s="1256"/>
      <c r="Q76" s="1256"/>
      <c r="R76" s="1256"/>
      <c r="S76" s="1236"/>
      <c r="T76" s="1236"/>
      <c r="U76" s="1236"/>
      <c r="V76" s="1236"/>
      <c r="W76" s="1236"/>
      <c r="X76" s="1236"/>
    </row>
    <row r="77" spans="1:24" x14ac:dyDescent="0.25">
      <c r="A77" s="1289"/>
      <c r="B77" s="1256"/>
      <c r="C77" s="1256"/>
      <c r="D77" s="1256"/>
      <c r="E77" s="1256"/>
      <c r="F77" s="1256"/>
      <c r="G77" s="1256"/>
      <c r="H77" s="1256"/>
      <c r="I77" s="1256"/>
      <c r="J77" s="1256"/>
      <c r="K77" s="1256"/>
      <c r="L77" s="1256"/>
      <c r="M77" s="1256"/>
      <c r="N77" s="1256"/>
      <c r="O77" s="1256"/>
      <c r="P77" s="1256"/>
      <c r="Q77" s="1256"/>
      <c r="R77" s="1256"/>
      <c r="S77" s="1236"/>
      <c r="T77" s="1236"/>
      <c r="U77" s="1236"/>
      <c r="V77" s="1236"/>
      <c r="W77" s="1236"/>
      <c r="X77" s="1236"/>
    </row>
    <row r="78" spans="1:24" x14ac:dyDescent="0.25">
      <c r="A78" s="1289"/>
      <c r="B78" s="1256"/>
      <c r="C78" s="1256"/>
      <c r="D78" s="1256"/>
      <c r="E78" s="1256"/>
      <c r="F78" s="1256"/>
      <c r="G78" s="1256"/>
      <c r="H78" s="1256"/>
      <c r="I78" s="1256"/>
      <c r="J78" s="1256"/>
      <c r="K78" s="1256"/>
      <c r="L78" s="1256"/>
      <c r="M78" s="1256"/>
      <c r="N78" s="1256"/>
      <c r="O78" s="1256"/>
      <c r="P78" s="1256"/>
      <c r="Q78" s="1256"/>
      <c r="R78" s="1256"/>
      <c r="S78" s="1236"/>
      <c r="T78" s="1236"/>
      <c r="U78" s="1236"/>
      <c r="V78" s="1236"/>
      <c r="W78" s="1236"/>
      <c r="X78" s="1236"/>
    </row>
    <row r="79" spans="1:24" x14ac:dyDescent="0.25">
      <c r="A79" s="1295"/>
      <c r="B79" s="1256"/>
      <c r="C79" s="1256"/>
      <c r="D79" s="1256"/>
      <c r="E79" s="1256"/>
      <c r="F79" s="1256"/>
      <c r="G79" s="1256"/>
      <c r="H79" s="1256"/>
      <c r="I79" s="1256"/>
      <c r="J79" s="1256"/>
      <c r="K79" s="1256"/>
      <c r="L79" s="1256"/>
      <c r="M79" s="1256"/>
      <c r="N79" s="1256"/>
      <c r="O79" s="1256"/>
      <c r="P79" s="1256"/>
      <c r="Q79" s="1256"/>
      <c r="R79" s="1256"/>
      <c r="S79" s="1236"/>
      <c r="T79" s="1236"/>
      <c r="U79" s="1236"/>
      <c r="V79" s="1236"/>
      <c r="W79" s="1236"/>
      <c r="X79" s="1236"/>
    </row>
    <row r="80" spans="1:24" x14ac:dyDescent="0.25">
      <c r="A80" s="1295"/>
      <c r="B80" s="1296"/>
      <c r="C80" s="1296"/>
      <c r="D80" s="1256"/>
      <c r="E80" s="1256"/>
      <c r="F80" s="1256"/>
      <c r="G80" s="1256"/>
      <c r="H80" s="1256"/>
      <c r="I80" s="1256"/>
      <c r="J80" s="1256"/>
      <c r="K80" s="1256"/>
      <c r="L80" s="1256"/>
      <c r="M80" s="1256"/>
      <c r="N80" s="1256"/>
      <c r="O80" s="1256"/>
      <c r="P80" s="1256"/>
      <c r="Q80" s="1256"/>
      <c r="R80" s="1256"/>
      <c r="S80" s="1236"/>
      <c r="T80" s="1236"/>
      <c r="U80" s="1236"/>
      <c r="V80" s="1236"/>
      <c r="W80" s="1236"/>
      <c r="X80" s="1236"/>
    </row>
    <row r="81" spans="1:23" x14ac:dyDescent="0.25">
      <c r="A81" s="1295"/>
      <c r="B81" s="1296"/>
      <c r="C81" s="1296"/>
      <c r="D81" s="1256"/>
      <c r="E81" s="1256"/>
      <c r="F81" s="1256"/>
      <c r="G81" s="1256"/>
      <c r="H81" s="1256"/>
      <c r="I81" s="1256"/>
      <c r="J81" s="1256"/>
      <c r="K81" s="1256"/>
      <c r="L81" s="1256"/>
      <c r="M81" s="1256"/>
      <c r="N81" s="1256"/>
      <c r="O81" s="1256"/>
      <c r="P81" s="1256"/>
      <c r="Q81" s="1256"/>
      <c r="R81" s="1256"/>
      <c r="S81" s="1236"/>
      <c r="T81" s="1236"/>
      <c r="U81" s="1236"/>
      <c r="V81" s="1236"/>
      <c r="W81" s="1236"/>
    </row>
    <row r="82" spans="1:23" x14ac:dyDescent="0.25">
      <c r="A82" s="1295"/>
      <c r="B82" s="1296"/>
      <c r="C82" s="1296"/>
      <c r="D82" s="1256"/>
      <c r="E82" s="1256"/>
      <c r="F82" s="1256"/>
      <c r="G82" s="1256"/>
      <c r="H82" s="1256"/>
      <c r="I82" s="1256"/>
      <c r="J82" s="1256"/>
      <c r="K82" s="1256"/>
      <c r="L82" s="1256"/>
      <c r="M82" s="1256"/>
      <c r="N82" s="1256"/>
      <c r="O82" s="1256"/>
      <c r="P82" s="1256"/>
      <c r="Q82" s="1256"/>
      <c r="R82" s="1256"/>
      <c r="S82" s="1236"/>
      <c r="T82" s="1236"/>
      <c r="U82" s="1236"/>
      <c r="V82" s="1236"/>
      <c r="W82" s="1236"/>
    </row>
    <row r="83" spans="1:23" x14ac:dyDescent="0.25">
      <c r="A83" s="1295"/>
      <c r="B83" s="1296"/>
      <c r="C83" s="1296"/>
      <c r="D83" s="1256"/>
      <c r="E83" s="1256"/>
      <c r="F83" s="1256"/>
      <c r="G83" s="1256"/>
      <c r="H83" s="1256"/>
      <c r="I83" s="1256"/>
      <c r="J83" s="1256"/>
      <c r="K83" s="1256"/>
      <c r="L83" s="1256"/>
      <c r="M83" s="1256"/>
      <c r="N83" s="1256"/>
      <c r="O83" s="1256"/>
      <c r="P83" s="1256"/>
      <c r="Q83" s="1256"/>
      <c r="R83" s="1256"/>
      <c r="S83" s="1236"/>
      <c r="T83" s="1236"/>
      <c r="U83" s="1236"/>
      <c r="V83" s="1236"/>
      <c r="W83" s="1236"/>
    </row>
    <row r="84" spans="1:23" x14ac:dyDescent="0.25">
      <c r="A84" s="1247"/>
      <c r="B84" s="1247"/>
      <c r="C84" s="1254"/>
      <c r="D84" s="1254"/>
      <c r="E84" s="1254"/>
      <c r="F84" s="1254"/>
      <c r="G84" s="1247"/>
      <c r="H84" s="1236"/>
      <c r="I84" s="1236"/>
      <c r="J84" s="1237"/>
      <c r="K84" s="1237"/>
      <c r="L84" s="1237"/>
      <c r="M84" s="1237"/>
      <c r="N84" s="1237"/>
      <c r="O84" s="1237"/>
      <c r="P84" s="1237"/>
      <c r="Q84" s="1237"/>
      <c r="R84" s="1237"/>
      <c r="S84" s="1237"/>
      <c r="T84" s="1237"/>
      <c r="U84" s="1237"/>
      <c r="V84" s="1237"/>
      <c r="W84" s="1237"/>
    </row>
    <row r="85" spans="1:23" ht="15.75" x14ac:dyDescent="0.25">
      <c r="A85" s="1247"/>
      <c r="B85" s="1247"/>
      <c r="C85" s="1247"/>
      <c r="D85" s="1247"/>
      <c r="E85" s="1247"/>
      <c r="F85" s="1247"/>
      <c r="G85" s="1247"/>
      <c r="H85" s="1236"/>
      <c r="I85" s="1236"/>
      <c r="J85" s="1236"/>
      <c r="K85" s="1236"/>
      <c r="L85" s="1236"/>
      <c r="M85" s="1236"/>
      <c r="N85" s="1236"/>
      <c r="O85" s="1236"/>
      <c r="P85" s="1236"/>
      <c r="Q85" s="1236"/>
      <c r="R85" s="1236"/>
      <c r="S85" s="1236"/>
      <c r="T85" s="1236"/>
      <c r="U85" s="1236"/>
      <c r="V85" s="1236"/>
      <c r="W85" s="1239"/>
    </row>
    <row r="86" spans="1:23" ht="15.75" x14ac:dyDescent="0.25">
      <c r="A86" s="1247"/>
      <c r="B86" s="1247"/>
      <c r="C86" s="1253"/>
      <c r="D86" s="1253"/>
      <c r="E86" s="1253"/>
      <c r="F86" s="1253"/>
      <c r="G86" s="1247"/>
      <c r="H86" s="1236"/>
      <c r="I86" s="1236"/>
      <c r="J86" s="1239"/>
      <c r="K86" s="1239"/>
      <c r="L86" s="1239"/>
      <c r="M86" s="1239"/>
      <c r="N86" s="1239"/>
      <c r="O86" s="1239"/>
      <c r="P86" s="1239"/>
      <c r="Q86" s="1239"/>
      <c r="R86" s="1239"/>
      <c r="S86" s="1239"/>
      <c r="T86" s="1239"/>
      <c r="U86" s="1239"/>
      <c r="V86" s="1239"/>
      <c r="W86" s="1236"/>
    </row>
    <row r="87" spans="1:23" x14ac:dyDescent="0.25">
      <c r="A87" s="1247"/>
      <c r="B87" s="1247"/>
      <c r="C87" s="1247"/>
      <c r="D87" s="1247"/>
      <c r="E87" s="1247"/>
      <c r="F87" s="1247"/>
      <c r="G87" s="1247"/>
      <c r="H87" s="1236"/>
      <c r="I87" s="1236"/>
      <c r="J87" s="1236"/>
      <c r="K87" s="1236"/>
      <c r="L87" s="1236"/>
      <c r="M87" s="1236"/>
      <c r="N87" s="1236"/>
      <c r="O87" s="1236"/>
      <c r="P87" s="1236"/>
      <c r="Q87" s="1236"/>
      <c r="R87" s="1236"/>
      <c r="S87" s="1236"/>
      <c r="T87" s="1236"/>
      <c r="U87" s="1236"/>
      <c r="V87" s="1236"/>
      <c r="W87" s="1236"/>
    </row>
    <row r="88" spans="1:23" x14ac:dyDescent="0.25">
      <c r="A88" s="1247"/>
      <c r="B88" s="1247"/>
      <c r="C88" s="1247"/>
      <c r="D88" s="1247"/>
      <c r="E88" s="1247"/>
      <c r="F88" s="1247"/>
      <c r="G88" s="1247"/>
      <c r="H88" s="1236"/>
      <c r="I88" s="1236"/>
      <c r="J88" s="1236"/>
      <c r="K88" s="1236"/>
      <c r="L88" s="1236"/>
      <c r="M88" s="1236"/>
      <c r="N88" s="1236"/>
      <c r="O88" s="1236"/>
      <c r="P88" s="1236"/>
      <c r="Q88" s="1236"/>
      <c r="R88" s="1236"/>
      <c r="S88" s="1236"/>
      <c r="T88" s="1236"/>
      <c r="U88" s="1236"/>
      <c r="V88" s="1236"/>
      <c r="W88" s="1236"/>
    </row>
    <row r="89" spans="1:23" x14ac:dyDescent="0.25">
      <c r="A89" s="1247"/>
      <c r="B89" s="1247"/>
      <c r="C89" s="1247"/>
      <c r="D89" s="1247"/>
      <c r="E89" s="1247"/>
      <c r="F89" s="1247"/>
      <c r="G89" s="1247"/>
      <c r="H89" s="1236"/>
      <c r="I89" s="1236"/>
      <c r="J89" s="1236"/>
      <c r="K89" s="1236"/>
      <c r="L89" s="1236"/>
      <c r="M89" s="1236"/>
      <c r="N89" s="1236"/>
      <c r="O89" s="1236"/>
      <c r="P89" s="1236"/>
      <c r="Q89" s="1236"/>
      <c r="R89" s="1236"/>
      <c r="S89" s="1236"/>
      <c r="T89" s="1236"/>
      <c r="U89" s="1236"/>
      <c r="V89" s="1236"/>
      <c r="W89" s="1236"/>
    </row>
    <row r="90" spans="1:23" x14ac:dyDescent="0.25">
      <c r="A90" s="1247"/>
      <c r="B90" s="1247"/>
      <c r="C90" s="1247"/>
      <c r="D90" s="1247"/>
      <c r="E90" s="1247"/>
      <c r="F90" s="1247"/>
      <c r="G90" s="1247"/>
      <c r="H90" s="1236"/>
      <c r="I90" s="1236"/>
      <c r="J90" s="1236"/>
      <c r="K90" s="1236"/>
      <c r="L90" s="1236"/>
      <c r="M90" s="1236"/>
      <c r="N90" s="1236"/>
      <c r="O90" s="1236"/>
      <c r="P90" s="1236"/>
      <c r="Q90" s="1236"/>
      <c r="R90" s="1236"/>
      <c r="S90" s="1236"/>
      <c r="T90" s="1236"/>
      <c r="U90" s="1236"/>
      <c r="V90" s="1236"/>
      <c r="W90" s="1236"/>
    </row>
    <row r="91" spans="1:23" x14ac:dyDescent="0.25">
      <c r="A91" s="1247"/>
      <c r="B91" s="1247"/>
      <c r="C91" s="1247"/>
      <c r="D91" s="1247"/>
      <c r="E91" s="1247"/>
      <c r="F91" s="1247"/>
      <c r="G91" s="1247"/>
      <c r="H91" s="1236"/>
      <c r="I91" s="1236"/>
      <c r="J91" s="1237"/>
      <c r="K91" s="1237"/>
      <c r="L91" s="1237"/>
      <c r="M91" s="1237"/>
      <c r="N91" s="1237"/>
      <c r="O91" s="1237"/>
      <c r="P91" s="1237"/>
      <c r="Q91" s="1237"/>
      <c r="R91" s="1237"/>
      <c r="S91" s="1237"/>
      <c r="T91" s="1237"/>
      <c r="U91" s="1237"/>
      <c r="V91" s="1237"/>
      <c r="W91" s="1237"/>
    </row>
    <row r="92" spans="1:23" ht="15.75" x14ac:dyDescent="0.25">
      <c r="A92" s="1247"/>
      <c r="B92" s="1247"/>
      <c r="C92" s="1247"/>
      <c r="D92" s="1247"/>
      <c r="E92" s="1247"/>
      <c r="F92" s="1247"/>
      <c r="G92" s="1247"/>
      <c r="H92" s="1236"/>
      <c r="I92" s="1236"/>
      <c r="J92" s="1236"/>
      <c r="K92" s="1236"/>
      <c r="L92" s="1236"/>
      <c r="M92" s="1236"/>
      <c r="N92" s="1236"/>
      <c r="O92" s="1236"/>
      <c r="P92" s="1236"/>
      <c r="Q92" s="1236"/>
      <c r="R92" s="1236"/>
      <c r="S92" s="1236"/>
      <c r="T92" s="1236"/>
      <c r="U92" s="1236"/>
      <c r="V92" s="1236"/>
      <c r="W92" s="1239"/>
    </row>
    <row r="93" spans="1:23" ht="15.75" x14ac:dyDescent="0.25">
      <c r="A93" s="1247"/>
      <c r="B93" s="1247"/>
      <c r="C93" s="1247"/>
      <c r="D93" s="1247"/>
      <c r="E93" s="1247"/>
      <c r="F93" s="1247"/>
      <c r="G93" s="1247"/>
      <c r="H93" s="1236"/>
      <c r="I93" s="1236"/>
      <c r="J93" s="1239"/>
      <c r="K93" s="1239"/>
      <c r="L93" s="1239"/>
      <c r="M93" s="1239"/>
      <c r="N93" s="1239"/>
      <c r="O93" s="1239"/>
      <c r="P93" s="1239"/>
      <c r="Q93" s="1239"/>
      <c r="R93" s="1239"/>
      <c r="S93" s="1239"/>
      <c r="T93" s="1239"/>
      <c r="U93" s="1239"/>
      <c r="V93" s="1239"/>
      <c r="W93" s="1236"/>
    </row>
    <row r="94" spans="1:23" x14ac:dyDescent="0.25">
      <c r="A94" s="1247"/>
      <c r="B94" s="1247"/>
      <c r="C94" s="1247"/>
      <c r="D94" s="1247"/>
      <c r="E94" s="1247"/>
      <c r="F94" s="1247"/>
      <c r="G94" s="1247"/>
      <c r="H94" s="1236"/>
      <c r="I94" s="1236"/>
      <c r="J94" s="1236"/>
      <c r="K94" s="1236"/>
      <c r="L94" s="1236"/>
      <c r="M94" s="1236"/>
      <c r="N94" s="1236"/>
      <c r="O94" s="1236"/>
      <c r="P94" s="1236"/>
      <c r="Q94" s="1236"/>
      <c r="R94" s="1236"/>
      <c r="S94" s="1236"/>
      <c r="T94" s="1236"/>
      <c r="U94" s="1236"/>
      <c r="V94" s="1236"/>
      <c r="W94" s="1236"/>
    </row>
    <row r="95" spans="1:23" x14ac:dyDescent="0.25">
      <c r="A95" s="1247"/>
      <c r="B95" s="1247"/>
      <c r="C95" s="1247"/>
      <c r="D95" s="1247"/>
      <c r="E95" s="1247"/>
      <c r="F95" s="1247"/>
      <c r="G95" s="1247"/>
      <c r="H95" s="1236"/>
      <c r="I95" s="1236"/>
      <c r="J95" s="1236"/>
      <c r="K95" s="1236"/>
      <c r="L95" s="1236"/>
      <c r="M95" s="1236"/>
      <c r="N95" s="1236"/>
      <c r="O95" s="1236"/>
      <c r="P95" s="1236"/>
      <c r="Q95" s="1236"/>
      <c r="R95" s="1236"/>
      <c r="S95" s="1236"/>
      <c r="T95" s="1236"/>
      <c r="U95" s="1236"/>
      <c r="V95" s="1236"/>
      <c r="W95" s="1236"/>
    </row>
    <row r="96" spans="1:23" x14ac:dyDescent="0.25">
      <c r="A96" s="1247"/>
      <c r="B96" s="1247"/>
      <c r="C96" s="1247"/>
      <c r="D96" s="1247"/>
      <c r="E96" s="1247"/>
      <c r="F96" s="1247"/>
      <c r="G96" s="1247"/>
      <c r="H96" s="1236"/>
      <c r="I96" s="1236"/>
      <c r="J96" s="1236"/>
      <c r="K96" s="1236"/>
      <c r="L96" s="1236"/>
      <c r="M96" s="1236"/>
      <c r="N96" s="1236"/>
      <c r="O96" s="1236"/>
      <c r="P96" s="1236"/>
      <c r="Q96" s="1236"/>
      <c r="R96" s="1236"/>
      <c r="S96" s="1236"/>
      <c r="T96" s="1236"/>
      <c r="U96" s="1236"/>
      <c r="V96" s="1236"/>
      <c r="W96" s="1236"/>
    </row>
    <row r="97" spans="1:23" x14ac:dyDescent="0.25">
      <c r="A97" s="1247"/>
      <c r="B97" s="1247"/>
      <c r="C97" s="1247"/>
      <c r="D97" s="1247"/>
      <c r="E97" s="1247"/>
      <c r="F97" s="1247"/>
      <c r="G97" s="1247"/>
      <c r="H97" s="1236"/>
      <c r="I97" s="1236"/>
      <c r="J97" s="1236"/>
      <c r="K97" s="1236"/>
      <c r="L97" s="1236"/>
      <c r="M97" s="1236"/>
      <c r="N97" s="1236"/>
      <c r="O97" s="1236"/>
      <c r="P97" s="1236"/>
      <c r="Q97" s="1236"/>
      <c r="R97" s="1236"/>
      <c r="S97" s="1236"/>
      <c r="T97" s="1236"/>
      <c r="U97" s="1236"/>
      <c r="V97" s="1236"/>
      <c r="W97" s="1236"/>
    </row>
    <row r="98" spans="1:23" x14ac:dyDescent="0.25">
      <c r="A98" s="1247"/>
      <c r="B98" s="1247"/>
      <c r="C98" s="1247"/>
      <c r="D98" s="1247"/>
      <c r="E98" s="1247"/>
      <c r="F98" s="1247"/>
      <c r="G98" s="1247"/>
      <c r="H98" s="1236"/>
      <c r="I98" s="1236"/>
      <c r="J98" s="1236"/>
      <c r="K98" s="1236"/>
      <c r="L98" s="1236"/>
      <c r="M98" s="1236"/>
      <c r="N98" s="1236"/>
      <c r="O98" s="1236"/>
      <c r="P98" s="1236"/>
      <c r="Q98" s="1236"/>
      <c r="R98" s="1236"/>
      <c r="S98" s="1236"/>
      <c r="T98" s="1236"/>
      <c r="U98" s="1236"/>
      <c r="V98" s="1236"/>
      <c r="W98" s="1236"/>
    </row>
    <row r="99" spans="1:23" x14ac:dyDescent="0.25">
      <c r="A99" s="1247"/>
      <c r="B99" s="1247"/>
      <c r="C99" s="1247"/>
      <c r="D99" s="1247"/>
      <c r="E99" s="1247"/>
      <c r="F99" s="1247"/>
      <c r="G99" s="1247"/>
      <c r="H99" s="1236"/>
      <c r="I99" s="1236"/>
      <c r="J99" s="1237"/>
      <c r="K99" s="1237"/>
      <c r="L99" s="1237"/>
      <c r="M99" s="1237"/>
      <c r="N99" s="1237"/>
      <c r="O99" s="1237"/>
      <c r="P99" s="1237"/>
      <c r="Q99" s="1237"/>
      <c r="R99" s="1237"/>
      <c r="S99" s="1237"/>
      <c r="T99" s="1237"/>
      <c r="U99" s="1237"/>
      <c r="V99" s="1237"/>
      <c r="W99" s="1237"/>
    </row>
    <row r="100" spans="1:23" ht="15.75" x14ac:dyDescent="0.25">
      <c r="A100" s="1247"/>
      <c r="B100" s="1247"/>
      <c r="C100" s="1247"/>
      <c r="D100" s="1247"/>
      <c r="E100" s="1247"/>
      <c r="F100" s="1247"/>
      <c r="G100" s="1247"/>
      <c r="H100" s="1236"/>
      <c r="I100" s="1236"/>
      <c r="J100" s="1236"/>
      <c r="K100" s="1236"/>
      <c r="L100" s="1236"/>
      <c r="M100" s="1236"/>
      <c r="N100" s="1236"/>
      <c r="O100" s="1236"/>
      <c r="P100" s="1236"/>
      <c r="Q100" s="1236"/>
      <c r="R100" s="1236"/>
      <c r="S100" s="1236"/>
      <c r="T100" s="1236"/>
      <c r="U100" s="1236"/>
      <c r="V100" s="1236"/>
      <c r="W100" s="1239"/>
    </row>
    <row r="101" spans="1:23" ht="15.75" x14ac:dyDescent="0.25">
      <c r="A101" s="1247"/>
      <c r="B101" s="1247"/>
      <c r="C101" s="1247"/>
      <c r="D101" s="1247"/>
      <c r="E101" s="1247"/>
      <c r="F101" s="1247"/>
      <c r="G101" s="1247"/>
      <c r="H101" s="1236"/>
      <c r="I101" s="1236"/>
      <c r="J101" s="1239"/>
      <c r="K101" s="1239"/>
      <c r="L101" s="1239"/>
      <c r="M101" s="1239"/>
      <c r="N101" s="1239"/>
      <c r="O101" s="1239"/>
      <c r="P101" s="1239"/>
      <c r="Q101" s="1239"/>
      <c r="R101" s="1239"/>
      <c r="S101" s="1239"/>
      <c r="T101" s="1239"/>
      <c r="U101" s="1239"/>
      <c r="V101" s="1239"/>
      <c r="W101" s="1236"/>
    </row>
    <row r="102" spans="1:23" x14ac:dyDescent="0.25">
      <c r="A102" s="1247"/>
      <c r="B102" s="1247"/>
      <c r="C102" s="1247"/>
      <c r="D102" s="1247"/>
      <c r="E102" s="1247"/>
      <c r="F102" s="1247"/>
      <c r="G102" s="1247"/>
      <c r="H102" s="1236"/>
      <c r="I102" s="1236"/>
      <c r="J102" s="1236"/>
      <c r="K102" s="1236"/>
      <c r="L102" s="1236"/>
      <c r="M102" s="1236"/>
      <c r="N102" s="1236"/>
      <c r="O102" s="1236"/>
      <c r="P102" s="1236"/>
      <c r="Q102" s="1236"/>
      <c r="R102" s="1236"/>
      <c r="S102" s="1236"/>
      <c r="T102" s="1236"/>
      <c r="U102" s="1236"/>
      <c r="V102" s="1236"/>
      <c r="W102" s="1236"/>
    </row>
    <row r="103" spans="1:23" x14ac:dyDescent="0.25">
      <c r="A103" s="1236"/>
      <c r="B103" s="1236"/>
      <c r="C103" s="1236"/>
      <c r="D103" s="1236"/>
      <c r="E103" s="1236"/>
      <c r="F103" s="1236"/>
      <c r="G103" s="1247"/>
      <c r="H103" s="1236"/>
      <c r="I103" s="1236"/>
      <c r="J103" s="1236"/>
      <c r="K103" s="1236"/>
      <c r="L103" s="1236"/>
      <c r="M103" s="1236"/>
      <c r="N103" s="1236"/>
      <c r="O103" s="1236"/>
      <c r="P103" s="1236"/>
      <c r="Q103" s="1236"/>
      <c r="R103" s="1236"/>
      <c r="S103" s="1236"/>
      <c r="T103" s="1236"/>
      <c r="U103" s="1236"/>
      <c r="V103" s="1236"/>
      <c r="W103" s="1236"/>
    </row>
    <row r="104" spans="1:23" x14ac:dyDescent="0.25">
      <c r="A104" s="1236"/>
      <c r="B104" s="1236"/>
      <c r="C104" s="1236"/>
      <c r="D104" s="1236"/>
      <c r="E104" s="1236"/>
      <c r="F104" s="1236"/>
      <c r="G104" s="1236"/>
      <c r="H104" s="1236"/>
      <c r="I104" s="1236"/>
      <c r="J104" s="1236"/>
      <c r="K104" s="1236"/>
      <c r="L104" s="1236"/>
      <c r="M104" s="1236"/>
      <c r="N104" s="1236"/>
      <c r="O104" s="1236"/>
      <c r="P104" s="1236"/>
      <c r="Q104" s="1236"/>
      <c r="R104" s="1236"/>
      <c r="S104" s="1236"/>
      <c r="T104" s="1236"/>
      <c r="U104" s="1236"/>
      <c r="V104" s="1236"/>
      <c r="W104" s="1236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E12" sqref="E12"/>
    </sheetView>
  </sheetViews>
  <sheetFormatPr defaultColWidth="5.85546875" defaultRowHeight="15" x14ac:dyDescent="0.25"/>
  <cols>
    <col min="1" max="1" width="12.5703125" style="15" customWidth="1"/>
    <col min="2" max="2" width="20.85546875" style="15" customWidth="1"/>
    <col min="3" max="4" width="17.140625" style="15" customWidth="1"/>
    <col min="5" max="6" width="25.85546875" style="15" customWidth="1"/>
    <col min="7" max="7" width="26.42578125" style="15" customWidth="1"/>
    <col min="8" max="8" width="16.42578125" style="2" customWidth="1"/>
    <col min="9" max="9" width="14.42578125" style="2" customWidth="1"/>
    <col min="10" max="10" width="9.42578125" style="2" customWidth="1"/>
    <col min="11" max="11" width="16.5703125" style="2" customWidth="1"/>
    <col min="12" max="12" width="12.42578125" style="2" customWidth="1"/>
    <col min="13" max="13" width="9.5703125" style="2" customWidth="1"/>
    <col min="14" max="14" width="15.5703125" style="2" customWidth="1"/>
    <col min="15" max="246" width="8.85546875" style="2" customWidth="1"/>
    <col min="247" max="247" width="24.5703125" style="2" customWidth="1"/>
    <col min="248" max="248" width="6" style="2" bestFit="1" customWidth="1"/>
    <col min="249" max="256" width="5.85546875" style="2"/>
    <col min="257" max="257" width="12.5703125" style="2" customWidth="1"/>
    <col min="258" max="258" width="20.85546875" style="2" customWidth="1"/>
    <col min="259" max="260" width="17.140625" style="2" customWidth="1"/>
    <col min="261" max="262" width="25.85546875" style="2" customWidth="1"/>
    <col min="263" max="263" width="26.42578125" style="2" customWidth="1"/>
    <col min="264" max="264" width="16.42578125" style="2" customWidth="1"/>
    <col min="265" max="265" width="14.42578125" style="2" customWidth="1"/>
    <col min="266" max="266" width="9.42578125" style="2" customWidth="1"/>
    <col min="267" max="267" width="16.5703125" style="2" customWidth="1"/>
    <col min="268" max="268" width="12.42578125" style="2" customWidth="1"/>
    <col min="269" max="269" width="9.5703125" style="2" customWidth="1"/>
    <col min="270" max="270" width="15.5703125" style="2" customWidth="1"/>
    <col min="271" max="502" width="8.85546875" style="2" customWidth="1"/>
    <col min="503" max="503" width="24.5703125" style="2" customWidth="1"/>
    <col min="504" max="504" width="6" style="2" bestFit="1" customWidth="1"/>
    <col min="505" max="512" width="5.85546875" style="2"/>
    <col min="513" max="513" width="12.5703125" style="2" customWidth="1"/>
    <col min="514" max="514" width="20.85546875" style="2" customWidth="1"/>
    <col min="515" max="516" width="17.140625" style="2" customWidth="1"/>
    <col min="517" max="518" width="25.85546875" style="2" customWidth="1"/>
    <col min="519" max="519" width="26.42578125" style="2" customWidth="1"/>
    <col min="520" max="520" width="16.42578125" style="2" customWidth="1"/>
    <col min="521" max="521" width="14.42578125" style="2" customWidth="1"/>
    <col min="522" max="522" width="9.42578125" style="2" customWidth="1"/>
    <col min="523" max="523" width="16.5703125" style="2" customWidth="1"/>
    <col min="524" max="524" width="12.42578125" style="2" customWidth="1"/>
    <col min="525" max="525" width="9.5703125" style="2" customWidth="1"/>
    <col min="526" max="526" width="15.5703125" style="2" customWidth="1"/>
    <col min="527" max="758" width="8.85546875" style="2" customWidth="1"/>
    <col min="759" max="759" width="24.5703125" style="2" customWidth="1"/>
    <col min="760" max="760" width="6" style="2" bestFit="1" customWidth="1"/>
    <col min="761" max="768" width="5.85546875" style="2"/>
    <col min="769" max="769" width="12.5703125" style="2" customWidth="1"/>
    <col min="770" max="770" width="20.85546875" style="2" customWidth="1"/>
    <col min="771" max="772" width="17.140625" style="2" customWidth="1"/>
    <col min="773" max="774" width="25.85546875" style="2" customWidth="1"/>
    <col min="775" max="775" width="26.42578125" style="2" customWidth="1"/>
    <col min="776" max="776" width="16.42578125" style="2" customWidth="1"/>
    <col min="777" max="777" width="14.42578125" style="2" customWidth="1"/>
    <col min="778" max="778" width="9.42578125" style="2" customWidth="1"/>
    <col min="779" max="779" width="16.5703125" style="2" customWidth="1"/>
    <col min="780" max="780" width="12.42578125" style="2" customWidth="1"/>
    <col min="781" max="781" width="9.5703125" style="2" customWidth="1"/>
    <col min="782" max="782" width="15.5703125" style="2" customWidth="1"/>
    <col min="783" max="1014" width="8.85546875" style="2" customWidth="1"/>
    <col min="1015" max="1015" width="24.5703125" style="2" customWidth="1"/>
    <col min="1016" max="1016" width="6" style="2" bestFit="1" customWidth="1"/>
    <col min="1017" max="1024" width="5.85546875" style="2"/>
    <col min="1025" max="1025" width="12.5703125" style="2" customWidth="1"/>
    <col min="1026" max="1026" width="20.85546875" style="2" customWidth="1"/>
    <col min="1027" max="1028" width="17.140625" style="2" customWidth="1"/>
    <col min="1029" max="1030" width="25.85546875" style="2" customWidth="1"/>
    <col min="1031" max="1031" width="26.42578125" style="2" customWidth="1"/>
    <col min="1032" max="1032" width="16.42578125" style="2" customWidth="1"/>
    <col min="1033" max="1033" width="14.42578125" style="2" customWidth="1"/>
    <col min="1034" max="1034" width="9.42578125" style="2" customWidth="1"/>
    <col min="1035" max="1035" width="16.5703125" style="2" customWidth="1"/>
    <col min="1036" max="1036" width="12.42578125" style="2" customWidth="1"/>
    <col min="1037" max="1037" width="9.5703125" style="2" customWidth="1"/>
    <col min="1038" max="1038" width="15.5703125" style="2" customWidth="1"/>
    <col min="1039" max="1270" width="8.85546875" style="2" customWidth="1"/>
    <col min="1271" max="1271" width="24.5703125" style="2" customWidth="1"/>
    <col min="1272" max="1272" width="6" style="2" bestFit="1" customWidth="1"/>
    <col min="1273" max="1280" width="5.85546875" style="2"/>
    <col min="1281" max="1281" width="12.5703125" style="2" customWidth="1"/>
    <col min="1282" max="1282" width="20.85546875" style="2" customWidth="1"/>
    <col min="1283" max="1284" width="17.140625" style="2" customWidth="1"/>
    <col min="1285" max="1286" width="25.85546875" style="2" customWidth="1"/>
    <col min="1287" max="1287" width="26.42578125" style="2" customWidth="1"/>
    <col min="1288" max="1288" width="16.42578125" style="2" customWidth="1"/>
    <col min="1289" max="1289" width="14.42578125" style="2" customWidth="1"/>
    <col min="1290" max="1290" width="9.42578125" style="2" customWidth="1"/>
    <col min="1291" max="1291" width="16.5703125" style="2" customWidth="1"/>
    <col min="1292" max="1292" width="12.42578125" style="2" customWidth="1"/>
    <col min="1293" max="1293" width="9.5703125" style="2" customWidth="1"/>
    <col min="1294" max="1294" width="15.5703125" style="2" customWidth="1"/>
    <col min="1295" max="1526" width="8.85546875" style="2" customWidth="1"/>
    <col min="1527" max="1527" width="24.5703125" style="2" customWidth="1"/>
    <col min="1528" max="1528" width="6" style="2" bestFit="1" customWidth="1"/>
    <col min="1529" max="1536" width="5.85546875" style="2"/>
    <col min="1537" max="1537" width="12.5703125" style="2" customWidth="1"/>
    <col min="1538" max="1538" width="20.85546875" style="2" customWidth="1"/>
    <col min="1539" max="1540" width="17.140625" style="2" customWidth="1"/>
    <col min="1541" max="1542" width="25.85546875" style="2" customWidth="1"/>
    <col min="1543" max="1543" width="26.42578125" style="2" customWidth="1"/>
    <col min="1544" max="1544" width="16.42578125" style="2" customWidth="1"/>
    <col min="1545" max="1545" width="14.42578125" style="2" customWidth="1"/>
    <col min="1546" max="1546" width="9.42578125" style="2" customWidth="1"/>
    <col min="1547" max="1547" width="16.5703125" style="2" customWidth="1"/>
    <col min="1548" max="1548" width="12.42578125" style="2" customWidth="1"/>
    <col min="1549" max="1549" width="9.5703125" style="2" customWidth="1"/>
    <col min="1550" max="1550" width="15.5703125" style="2" customWidth="1"/>
    <col min="1551" max="1782" width="8.85546875" style="2" customWidth="1"/>
    <col min="1783" max="1783" width="24.5703125" style="2" customWidth="1"/>
    <col min="1784" max="1784" width="6" style="2" bestFit="1" customWidth="1"/>
    <col min="1785" max="1792" width="5.85546875" style="2"/>
    <col min="1793" max="1793" width="12.5703125" style="2" customWidth="1"/>
    <col min="1794" max="1794" width="20.85546875" style="2" customWidth="1"/>
    <col min="1795" max="1796" width="17.140625" style="2" customWidth="1"/>
    <col min="1797" max="1798" width="25.85546875" style="2" customWidth="1"/>
    <col min="1799" max="1799" width="26.42578125" style="2" customWidth="1"/>
    <col min="1800" max="1800" width="16.42578125" style="2" customWidth="1"/>
    <col min="1801" max="1801" width="14.42578125" style="2" customWidth="1"/>
    <col min="1802" max="1802" width="9.42578125" style="2" customWidth="1"/>
    <col min="1803" max="1803" width="16.5703125" style="2" customWidth="1"/>
    <col min="1804" max="1804" width="12.42578125" style="2" customWidth="1"/>
    <col min="1805" max="1805" width="9.5703125" style="2" customWidth="1"/>
    <col min="1806" max="1806" width="15.5703125" style="2" customWidth="1"/>
    <col min="1807" max="2038" width="8.85546875" style="2" customWidth="1"/>
    <col min="2039" max="2039" width="24.5703125" style="2" customWidth="1"/>
    <col min="2040" max="2040" width="6" style="2" bestFit="1" customWidth="1"/>
    <col min="2041" max="2048" width="5.85546875" style="2"/>
    <col min="2049" max="2049" width="12.5703125" style="2" customWidth="1"/>
    <col min="2050" max="2050" width="20.85546875" style="2" customWidth="1"/>
    <col min="2051" max="2052" width="17.140625" style="2" customWidth="1"/>
    <col min="2053" max="2054" width="25.85546875" style="2" customWidth="1"/>
    <col min="2055" max="2055" width="26.42578125" style="2" customWidth="1"/>
    <col min="2056" max="2056" width="16.42578125" style="2" customWidth="1"/>
    <col min="2057" max="2057" width="14.42578125" style="2" customWidth="1"/>
    <col min="2058" max="2058" width="9.42578125" style="2" customWidth="1"/>
    <col min="2059" max="2059" width="16.5703125" style="2" customWidth="1"/>
    <col min="2060" max="2060" width="12.42578125" style="2" customWidth="1"/>
    <col min="2061" max="2061" width="9.5703125" style="2" customWidth="1"/>
    <col min="2062" max="2062" width="15.5703125" style="2" customWidth="1"/>
    <col min="2063" max="2294" width="8.85546875" style="2" customWidth="1"/>
    <col min="2295" max="2295" width="24.5703125" style="2" customWidth="1"/>
    <col min="2296" max="2296" width="6" style="2" bestFit="1" customWidth="1"/>
    <col min="2297" max="2304" width="5.85546875" style="2"/>
    <col min="2305" max="2305" width="12.5703125" style="2" customWidth="1"/>
    <col min="2306" max="2306" width="20.85546875" style="2" customWidth="1"/>
    <col min="2307" max="2308" width="17.140625" style="2" customWidth="1"/>
    <col min="2309" max="2310" width="25.85546875" style="2" customWidth="1"/>
    <col min="2311" max="2311" width="26.42578125" style="2" customWidth="1"/>
    <col min="2312" max="2312" width="16.42578125" style="2" customWidth="1"/>
    <col min="2313" max="2313" width="14.42578125" style="2" customWidth="1"/>
    <col min="2314" max="2314" width="9.42578125" style="2" customWidth="1"/>
    <col min="2315" max="2315" width="16.5703125" style="2" customWidth="1"/>
    <col min="2316" max="2316" width="12.42578125" style="2" customWidth="1"/>
    <col min="2317" max="2317" width="9.5703125" style="2" customWidth="1"/>
    <col min="2318" max="2318" width="15.5703125" style="2" customWidth="1"/>
    <col min="2319" max="2550" width="8.85546875" style="2" customWidth="1"/>
    <col min="2551" max="2551" width="24.5703125" style="2" customWidth="1"/>
    <col min="2552" max="2552" width="6" style="2" bestFit="1" customWidth="1"/>
    <col min="2553" max="2560" width="5.85546875" style="2"/>
    <col min="2561" max="2561" width="12.5703125" style="2" customWidth="1"/>
    <col min="2562" max="2562" width="20.85546875" style="2" customWidth="1"/>
    <col min="2563" max="2564" width="17.140625" style="2" customWidth="1"/>
    <col min="2565" max="2566" width="25.85546875" style="2" customWidth="1"/>
    <col min="2567" max="2567" width="26.42578125" style="2" customWidth="1"/>
    <col min="2568" max="2568" width="16.42578125" style="2" customWidth="1"/>
    <col min="2569" max="2569" width="14.42578125" style="2" customWidth="1"/>
    <col min="2570" max="2570" width="9.42578125" style="2" customWidth="1"/>
    <col min="2571" max="2571" width="16.5703125" style="2" customWidth="1"/>
    <col min="2572" max="2572" width="12.42578125" style="2" customWidth="1"/>
    <col min="2573" max="2573" width="9.5703125" style="2" customWidth="1"/>
    <col min="2574" max="2574" width="15.5703125" style="2" customWidth="1"/>
    <col min="2575" max="2806" width="8.85546875" style="2" customWidth="1"/>
    <col min="2807" max="2807" width="24.5703125" style="2" customWidth="1"/>
    <col min="2808" max="2808" width="6" style="2" bestFit="1" customWidth="1"/>
    <col min="2809" max="2816" width="5.85546875" style="2"/>
    <col min="2817" max="2817" width="12.5703125" style="2" customWidth="1"/>
    <col min="2818" max="2818" width="20.85546875" style="2" customWidth="1"/>
    <col min="2819" max="2820" width="17.140625" style="2" customWidth="1"/>
    <col min="2821" max="2822" width="25.85546875" style="2" customWidth="1"/>
    <col min="2823" max="2823" width="26.42578125" style="2" customWidth="1"/>
    <col min="2824" max="2824" width="16.42578125" style="2" customWidth="1"/>
    <col min="2825" max="2825" width="14.42578125" style="2" customWidth="1"/>
    <col min="2826" max="2826" width="9.42578125" style="2" customWidth="1"/>
    <col min="2827" max="2827" width="16.5703125" style="2" customWidth="1"/>
    <col min="2828" max="2828" width="12.42578125" style="2" customWidth="1"/>
    <col min="2829" max="2829" width="9.5703125" style="2" customWidth="1"/>
    <col min="2830" max="2830" width="15.5703125" style="2" customWidth="1"/>
    <col min="2831" max="3062" width="8.85546875" style="2" customWidth="1"/>
    <col min="3063" max="3063" width="24.5703125" style="2" customWidth="1"/>
    <col min="3064" max="3064" width="6" style="2" bestFit="1" customWidth="1"/>
    <col min="3065" max="3072" width="5.85546875" style="2"/>
    <col min="3073" max="3073" width="12.5703125" style="2" customWidth="1"/>
    <col min="3074" max="3074" width="20.85546875" style="2" customWidth="1"/>
    <col min="3075" max="3076" width="17.140625" style="2" customWidth="1"/>
    <col min="3077" max="3078" width="25.85546875" style="2" customWidth="1"/>
    <col min="3079" max="3079" width="26.42578125" style="2" customWidth="1"/>
    <col min="3080" max="3080" width="16.42578125" style="2" customWidth="1"/>
    <col min="3081" max="3081" width="14.42578125" style="2" customWidth="1"/>
    <col min="3082" max="3082" width="9.42578125" style="2" customWidth="1"/>
    <col min="3083" max="3083" width="16.5703125" style="2" customWidth="1"/>
    <col min="3084" max="3084" width="12.42578125" style="2" customWidth="1"/>
    <col min="3085" max="3085" width="9.5703125" style="2" customWidth="1"/>
    <col min="3086" max="3086" width="15.5703125" style="2" customWidth="1"/>
    <col min="3087" max="3318" width="8.85546875" style="2" customWidth="1"/>
    <col min="3319" max="3319" width="24.5703125" style="2" customWidth="1"/>
    <col min="3320" max="3320" width="6" style="2" bestFit="1" customWidth="1"/>
    <col min="3321" max="3328" width="5.85546875" style="2"/>
    <col min="3329" max="3329" width="12.5703125" style="2" customWidth="1"/>
    <col min="3330" max="3330" width="20.85546875" style="2" customWidth="1"/>
    <col min="3331" max="3332" width="17.140625" style="2" customWidth="1"/>
    <col min="3333" max="3334" width="25.85546875" style="2" customWidth="1"/>
    <col min="3335" max="3335" width="26.42578125" style="2" customWidth="1"/>
    <col min="3336" max="3336" width="16.42578125" style="2" customWidth="1"/>
    <col min="3337" max="3337" width="14.42578125" style="2" customWidth="1"/>
    <col min="3338" max="3338" width="9.42578125" style="2" customWidth="1"/>
    <col min="3339" max="3339" width="16.5703125" style="2" customWidth="1"/>
    <col min="3340" max="3340" width="12.42578125" style="2" customWidth="1"/>
    <col min="3341" max="3341" width="9.5703125" style="2" customWidth="1"/>
    <col min="3342" max="3342" width="15.5703125" style="2" customWidth="1"/>
    <col min="3343" max="3574" width="8.85546875" style="2" customWidth="1"/>
    <col min="3575" max="3575" width="24.5703125" style="2" customWidth="1"/>
    <col min="3576" max="3576" width="6" style="2" bestFit="1" customWidth="1"/>
    <col min="3577" max="3584" width="5.85546875" style="2"/>
    <col min="3585" max="3585" width="12.5703125" style="2" customWidth="1"/>
    <col min="3586" max="3586" width="20.85546875" style="2" customWidth="1"/>
    <col min="3587" max="3588" width="17.140625" style="2" customWidth="1"/>
    <col min="3589" max="3590" width="25.85546875" style="2" customWidth="1"/>
    <col min="3591" max="3591" width="26.42578125" style="2" customWidth="1"/>
    <col min="3592" max="3592" width="16.42578125" style="2" customWidth="1"/>
    <col min="3593" max="3593" width="14.42578125" style="2" customWidth="1"/>
    <col min="3594" max="3594" width="9.42578125" style="2" customWidth="1"/>
    <col min="3595" max="3595" width="16.5703125" style="2" customWidth="1"/>
    <col min="3596" max="3596" width="12.42578125" style="2" customWidth="1"/>
    <col min="3597" max="3597" width="9.5703125" style="2" customWidth="1"/>
    <col min="3598" max="3598" width="15.5703125" style="2" customWidth="1"/>
    <col min="3599" max="3830" width="8.85546875" style="2" customWidth="1"/>
    <col min="3831" max="3831" width="24.5703125" style="2" customWidth="1"/>
    <col min="3832" max="3832" width="6" style="2" bestFit="1" customWidth="1"/>
    <col min="3833" max="3840" width="5.85546875" style="2"/>
    <col min="3841" max="3841" width="12.5703125" style="2" customWidth="1"/>
    <col min="3842" max="3842" width="20.85546875" style="2" customWidth="1"/>
    <col min="3843" max="3844" width="17.140625" style="2" customWidth="1"/>
    <col min="3845" max="3846" width="25.85546875" style="2" customWidth="1"/>
    <col min="3847" max="3847" width="26.42578125" style="2" customWidth="1"/>
    <col min="3848" max="3848" width="16.42578125" style="2" customWidth="1"/>
    <col min="3849" max="3849" width="14.42578125" style="2" customWidth="1"/>
    <col min="3850" max="3850" width="9.42578125" style="2" customWidth="1"/>
    <col min="3851" max="3851" width="16.5703125" style="2" customWidth="1"/>
    <col min="3852" max="3852" width="12.42578125" style="2" customWidth="1"/>
    <col min="3853" max="3853" width="9.5703125" style="2" customWidth="1"/>
    <col min="3854" max="3854" width="15.5703125" style="2" customWidth="1"/>
    <col min="3855" max="4086" width="8.85546875" style="2" customWidth="1"/>
    <col min="4087" max="4087" width="24.5703125" style="2" customWidth="1"/>
    <col min="4088" max="4088" width="6" style="2" bestFit="1" customWidth="1"/>
    <col min="4089" max="4096" width="5.85546875" style="2"/>
    <col min="4097" max="4097" width="12.5703125" style="2" customWidth="1"/>
    <col min="4098" max="4098" width="20.85546875" style="2" customWidth="1"/>
    <col min="4099" max="4100" width="17.140625" style="2" customWidth="1"/>
    <col min="4101" max="4102" width="25.85546875" style="2" customWidth="1"/>
    <col min="4103" max="4103" width="26.42578125" style="2" customWidth="1"/>
    <col min="4104" max="4104" width="16.42578125" style="2" customWidth="1"/>
    <col min="4105" max="4105" width="14.42578125" style="2" customWidth="1"/>
    <col min="4106" max="4106" width="9.42578125" style="2" customWidth="1"/>
    <col min="4107" max="4107" width="16.5703125" style="2" customWidth="1"/>
    <col min="4108" max="4108" width="12.42578125" style="2" customWidth="1"/>
    <col min="4109" max="4109" width="9.5703125" style="2" customWidth="1"/>
    <col min="4110" max="4110" width="15.5703125" style="2" customWidth="1"/>
    <col min="4111" max="4342" width="8.85546875" style="2" customWidth="1"/>
    <col min="4343" max="4343" width="24.5703125" style="2" customWidth="1"/>
    <col min="4344" max="4344" width="6" style="2" bestFit="1" customWidth="1"/>
    <col min="4345" max="4352" width="5.85546875" style="2"/>
    <col min="4353" max="4353" width="12.5703125" style="2" customWidth="1"/>
    <col min="4354" max="4354" width="20.85546875" style="2" customWidth="1"/>
    <col min="4355" max="4356" width="17.140625" style="2" customWidth="1"/>
    <col min="4357" max="4358" width="25.85546875" style="2" customWidth="1"/>
    <col min="4359" max="4359" width="26.42578125" style="2" customWidth="1"/>
    <col min="4360" max="4360" width="16.42578125" style="2" customWidth="1"/>
    <col min="4361" max="4361" width="14.42578125" style="2" customWidth="1"/>
    <col min="4362" max="4362" width="9.42578125" style="2" customWidth="1"/>
    <col min="4363" max="4363" width="16.5703125" style="2" customWidth="1"/>
    <col min="4364" max="4364" width="12.42578125" style="2" customWidth="1"/>
    <col min="4365" max="4365" width="9.5703125" style="2" customWidth="1"/>
    <col min="4366" max="4366" width="15.5703125" style="2" customWidth="1"/>
    <col min="4367" max="4598" width="8.85546875" style="2" customWidth="1"/>
    <col min="4599" max="4599" width="24.5703125" style="2" customWidth="1"/>
    <col min="4600" max="4600" width="6" style="2" bestFit="1" customWidth="1"/>
    <col min="4601" max="4608" width="5.85546875" style="2"/>
    <col min="4609" max="4609" width="12.5703125" style="2" customWidth="1"/>
    <col min="4610" max="4610" width="20.85546875" style="2" customWidth="1"/>
    <col min="4611" max="4612" width="17.140625" style="2" customWidth="1"/>
    <col min="4613" max="4614" width="25.85546875" style="2" customWidth="1"/>
    <col min="4615" max="4615" width="26.42578125" style="2" customWidth="1"/>
    <col min="4616" max="4616" width="16.42578125" style="2" customWidth="1"/>
    <col min="4617" max="4617" width="14.42578125" style="2" customWidth="1"/>
    <col min="4618" max="4618" width="9.42578125" style="2" customWidth="1"/>
    <col min="4619" max="4619" width="16.5703125" style="2" customWidth="1"/>
    <col min="4620" max="4620" width="12.42578125" style="2" customWidth="1"/>
    <col min="4621" max="4621" width="9.5703125" style="2" customWidth="1"/>
    <col min="4622" max="4622" width="15.5703125" style="2" customWidth="1"/>
    <col min="4623" max="4854" width="8.85546875" style="2" customWidth="1"/>
    <col min="4855" max="4855" width="24.5703125" style="2" customWidth="1"/>
    <col min="4856" max="4856" width="6" style="2" bestFit="1" customWidth="1"/>
    <col min="4857" max="4864" width="5.85546875" style="2"/>
    <col min="4865" max="4865" width="12.5703125" style="2" customWidth="1"/>
    <col min="4866" max="4866" width="20.85546875" style="2" customWidth="1"/>
    <col min="4867" max="4868" width="17.140625" style="2" customWidth="1"/>
    <col min="4869" max="4870" width="25.85546875" style="2" customWidth="1"/>
    <col min="4871" max="4871" width="26.42578125" style="2" customWidth="1"/>
    <col min="4872" max="4872" width="16.42578125" style="2" customWidth="1"/>
    <col min="4873" max="4873" width="14.42578125" style="2" customWidth="1"/>
    <col min="4874" max="4874" width="9.42578125" style="2" customWidth="1"/>
    <col min="4875" max="4875" width="16.5703125" style="2" customWidth="1"/>
    <col min="4876" max="4876" width="12.42578125" style="2" customWidth="1"/>
    <col min="4877" max="4877" width="9.5703125" style="2" customWidth="1"/>
    <col min="4878" max="4878" width="15.5703125" style="2" customWidth="1"/>
    <col min="4879" max="5110" width="8.85546875" style="2" customWidth="1"/>
    <col min="5111" max="5111" width="24.5703125" style="2" customWidth="1"/>
    <col min="5112" max="5112" width="6" style="2" bestFit="1" customWidth="1"/>
    <col min="5113" max="5120" width="5.85546875" style="2"/>
    <col min="5121" max="5121" width="12.5703125" style="2" customWidth="1"/>
    <col min="5122" max="5122" width="20.85546875" style="2" customWidth="1"/>
    <col min="5123" max="5124" width="17.140625" style="2" customWidth="1"/>
    <col min="5125" max="5126" width="25.85546875" style="2" customWidth="1"/>
    <col min="5127" max="5127" width="26.42578125" style="2" customWidth="1"/>
    <col min="5128" max="5128" width="16.42578125" style="2" customWidth="1"/>
    <col min="5129" max="5129" width="14.42578125" style="2" customWidth="1"/>
    <col min="5130" max="5130" width="9.42578125" style="2" customWidth="1"/>
    <col min="5131" max="5131" width="16.5703125" style="2" customWidth="1"/>
    <col min="5132" max="5132" width="12.42578125" style="2" customWidth="1"/>
    <col min="5133" max="5133" width="9.5703125" style="2" customWidth="1"/>
    <col min="5134" max="5134" width="15.5703125" style="2" customWidth="1"/>
    <col min="5135" max="5366" width="8.85546875" style="2" customWidth="1"/>
    <col min="5367" max="5367" width="24.5703125" style="2" customWidth="1"/>
    <col min="5368" max="5368" width="6" style="2" bestFit="1" customWidth="1"/>
    <col min="5369" max="5376" width="5.85546875" style="2"/>
    <col min="5377" max="5377" width="12.5703125" style="2" customWidth="1"/>
    <col min="5378" max="5378" width="20.85546875" style="2" customWidth="1"/>
    <col min="5379" max="5380" width="17.140625" style="2" customWidth="1"/>
    <col min="5381" max="5382" width="25.85546875" style="2" customWidth="1"/>
    <col min="5383" max="5383" width="26.42578125" style="2" customWidth="1"/>
    <col min="5384" max="5384" width="16.42578125" style="2" customWidth="1"/>
    <col min="5385" max="5385" width="14.42578125" style="2" customWidth="1"/>
    <col min="5386" max="5386" width="9.42578125" style="2" customWidth="1"/>
    <col min="5387" max="5387" width="16.5703125" style="2" customWidth="1"/>
    <col min="5388" max="5388" width="12.42578125" style="2" customWidth="1"/>
    <col min="5389" max="5389" width="9.5703125" style="2" customWidth="1"/>
    <col min="5390" max="5390" width="15.5703125" style="2" customWidth="1"/>
    <col min="5391" max="5622" width="8.85546875" style="2" customWidth="1"/>
    <col min="5623" max="5623" width="24.5703125" style="2" customWidth="1"/>
    <col min="5624" max="5624" width="6" style="2" bestFit="1" customWidth="1"/>
    <col min="5625" max="5632" width="5.85546875" style="2"/>
    <col min="5633" max="5633" width="12.5703125" style="2" customWidth="1"/>
    <col min="5634" max="5634" width="20.85546875" style="2" customWidth="1"/>
    <col min="5635" max="5636" width="17.140625" style="2" customWidth="1"/>
    <col min="5637" max="5638" width="25.85546875" style="2" customWidth="1"/>
    <col min="5639" max="5639" width="26.42578125" style="2" customWidth="1"/>
    <col min="5640" max="5640" width="16.42578125" style="2" customWidth="1"/>
    <col min="5641" max="5641" width="14.42578125" style="2" customWidth="1"/>
    <col min="5642" max="5642" width="9.42578125" style="2" customWidth="1"/>
    <col min="5643" max="5643" width="16.5703125" style="2" customWidth="1"/>
    <col min="5644" max="5644" width="12.42578125" style="2" customWidth="1"/>
    <col min="5645" max="5645" width="9.5703125" style="2" customWidth="1"/>
    <col min="5646" max="5646" width="15.5703125" style="2" customWidth="1"/>
    <col min="5647" max="5878" width="8.85546875" style="2" customWidth="1"/>
    <col min="5879" max="5879" width="24.5703125" style="2" customWidth="1"/>
    <col min="5880" max="5880" width="6" style="2" bestFit="1" customWidth="1"/>
    <col min="5881" max="5888" width="5.85546875" style="2"/>
    <col min="5889" max="5889" width="12.5703125" style="2" customWidth="1"/>
    <col min="5890" max="5890" width="20.85546875" style="2" customWidth="1"/>
    <col min="5891" max="5892" width="17.140625" style="2" customWidth="1"/>
    <col min="5893" max="5894" width="25.85546875" style="2" customWidth="1"/>
    <col min="5895" max="5895" width="26.42578125" style="2" customWidth="1"/>
    <col min="5896" max="5896" width="16.42578125" style="2" customWidth="1"/>
    <col min="5897" max="5897" width="14.42578125" style="2" customWidth="1"/>
    <col min="5898" max="5898" width="9.42578125" style="2" customWidth="1"/>
    <col min="5899" max="5899" width="16.5703125" style="2" customWidth="1"/>
    <col min="5900" max="5900" width="12.42578125" style="2" customWidth="1"/>
    <col min="5901" max="5901" width="9.5703125" style="2" customWidth="1"/>
    <col min="5902" max="5902" width="15.5703125" style="2" customWidth="1"/>
    <col min="5903" max="6134" width="8.85546875" style="2" customWidth="1"/>
    <col min="6135" max="6135" width="24.5703125" style="2" customWidth="1"/>
    <col min="6136" max="6136" width="6" style="2" bestFit="1" customWidth="1"/>
    <col min="6137" max="6144" width="5.85546875" style="2"/>
    <col min="6145" max="6145" width="12.5703125" style="2" customWidth="1"/>
    <col min="6146" max="6146" width="20.85546875" style="2" customWidth="1"/>
    <col min="6147" max="6148" width="17.140625" style="2" customWidth="1"/>
    <col min="6149" max="6150" width="25.85546875" style="2" customWidth="1"/>
    <col min="6151" max="6151" width="26.42578125" style="2" customWidth="1"/>
    <col min="6152" max="6152" width="16.42578125" style="2" customWidth="1"/>
    <col min="6153" max="6153" width="14.42578125" style="2" customWidth="1"/>
    <col min="6154" max="6154" width="9.42578125" style="2" customWidth="1"/>
    <col min="6155" max="6155" width="16.5703125" style="2" customWidth="1"/>
    <col min="6156" max="6156" width="12.42578125" style="2" customWidth="1"/>
    <col min="6157" max="6157" width="9.5703125" style="2" customWidth="1"/>
    <col min="6158" max="6158" width="15.5703125" style="2" customWidth="1"/>
    <col min="6159" max="6390" width="8.85546875" style="2" customWidth="1"/>
    <col min="6391" max="6391" width="24.5703125" style="2" customWidth="1"/>
    <col min="6392" max="6392" width="6" style="2" bestFit="1" customWidth="1"/>
    <col min="6393" max="6400" width="5.85546875" style="2"/>
    <col min="6401" max="6401" width="12.5703125" style="2" customWidth="1"/>
    <col min="6402" max="6402" width="20.85546875" style="2" customWidth="1"/>
    <col min="6403" max="6404" width="17.140625" style="2" customWidth="1"/>
    <col min="6405" max="6406" width="25.85546875" style="2" customWidth="1"/>
    <col min="6407" max="6407" width="26.42578125" style="2" customWidth="1"/>
    <col min="6408" max="6408" width="16.42578125" style="2" customWidth="1"/>
    <col min="6409" max="6409" width="14.42578125" style="2" customWidth="1"/>
    <col min="6410" max="6410" width="9.42578125" style="2" customWidth="1"/>
    <col min="6411" max="6411" width="16.5703125" style="2" customWidth="1"/>
    <col min="6412" max="6412" width="12.42578125" style="2" customWidth="1"/>
    <col min="6413" max="6413" width="9.5703125" style="2" customWidth="1"/>
    <col min="6414" max="6414" width="15.5703125" style="2" customWidth="1"/>
    <col min="6415" max="6646" width="8.85546875" style="2" customWidth="1"/>
    <col min="6647" max="6647" width="24.5703125" style="2" customWidth="1"/>
    <col min="6648" max="6648" width="6" style="2" bestFit="1" customWidth="1"/>
    <col min="6649" max="6656" width="5.85546875" style="2"/>
    <col min="6657" max="6657" width="12.5703125" style="2" customWidth="1"/>
    <col min="6658" max="6658" width="20.85546875" style="2" customWidth="1"/>
    <col min="6659" max="6660" width="17.140625" style="2" customWidth="1"/>
    <col min="6661" max="6662" width="25.85546875" style="2" customWidth="1"/>
    <col min="6663" max="6663" width="26.42578125" style="2" customWidth="1"/>
    <col min="6664" max="6664" width="16.42578125" style="2" customWidth="1"/>
    <col min="6665" max="6665" width="14.42578125" style="2" customWidth="1"/>
    <col min="6666" max="6666" width="9.42578125" style="2" customWidth="1"/>
    <col min="6667" max="6667" width="16.5703125" style="2" customWidth="1"/>
    <col min="6668" max="6668" width="12.42578125" style="2" customWidth="1"/>
    <col min="6669" max="6669" width="9.5703125" style="2" customWidth="1"/>
    <col min="6670" max="6670" width="15.5703125" style="2" customWidth="1"/>
    <col min="6671" max="6902" width="8.85546875" style="2" customWidth="1"/>
    <col min="6903" max="6903" width="24.5703125" style="2" customWidth="1"/>
    <col min="6904" max="6904" width="6" style="2" bestFit="1" customWidth="1"/>
    <col min="6905" max="6912" width="5.85546875" style="2"/>
    <col min="6913" max="6913" width="12.5703125" style="2" customWidth="1"/>
    <col min="6914" max="6914" width="20.85546875" style="2" customWidth="1"/>
    <col min="6915" max="6916" width="17.140625" style="2" customWidth="1"/>
    <col min="6917" max="6918" width="25.85546875" style="2" customWidth="1"/>
    <col min="6919" max="6919" width="26.42578125" style="2" customWidth="1"/>
    <col min="6920" max="6920" width="16.42578125" style="2" customWidth="1"/>
    <col min="6921" max="6921" width="14.42578125" style="2" customWidth="1"/>
    <col min="6922" max="6922" width="9.42578125" style="2" customWidth="1"/>
    <col min="6923" max="6923" width="16.5703125" style="2" customWidth="1"/>
    <col min="6924" max="6924" width="12.42578125" style="2" customWidth="1"/>
    <col min="6925" max="6925" width="9.5703125" style="2" customWidth="1"/>
    <col min="6926" max="6926" width="15.5703125" style="2" customWidth="1"/>
    <col min="6927" max="7158" width="8.85546875" style="2" customWidth="1"/>
    <col min="7159" max="7159" width="24.5703125" style="2" customWidth="1"/>
    <col min="7160" max="7160" width="6" style="2" bestFit="1" customWidth="1"/>
    <col min="7161" max="7168" width="5.85546875" style="2"/>
    <col min="7169" max="7169" width="12.5703125" style="2" customWidth="1"/>
    <col min="7170" max="7170" width="20.85546875" style="2" customWidth="1"/>
    <col min="7171" max="7172" width="17.140625" style="2" customWidth="1"/>
    <col min="7173" max="7174" width="25.85546875" style="2" customWidth="1"/>
    <col min="7175" max="7175" width="26.42578125" style="2" customWidth="1"/>
    <col min="7176" max="7176" width="16.42578125" style="2" customWidth="1"/>
    <col min="7177" max="7177" width="14.42578125" style="2" customWidth="1"/>
    <col min="7178" max="7178" width="9.42578125" style="2" customWidth="1"/>
    <col min="7179" max="7179" width="16.5703125" style="2" customWidth="1"/>
    <col min="7180" max="7180" width="12.42578125" style="2" customWidth="1"/>
    <col min="7181" max="7181" width="9.5703125" style="2" customWidth="1"/>
    <col min="7182" max="7182" width="15.5703125" style="2" customWidth="1"/>
    <col min="7183" max="7414" width="8.85546875" style="2" customWidth="1"/>
    <col min="7415" max="7415" width="24.5703125" style="2" customWidth="1"/>
    <col min="7416" max="7416" width="6" style="2" bestFit="1" customWidth="1"/>
    <col min="7417" max="7424" width="5.85546875" style="2"/>
    <col min="7425" max="7425" width="12.5703125" style="2" customWidth="1"/>
    <col min="7426" max="7426" width="20.85546875" style="2" customWidth="1"/>
    <col min="7427" max="7428" width="17.140625" style="2" customWidth="1"/>
    <col min="7429" max="7430" width="25.85546875" style="2" customWidth="1"/>
    <col min="7431" max="7431" width="26.42578125" style="2" customWidth="1"/>
    <col min="7432" max="7432" width="16.42578125" style="2" customWidth="1"/>
    <col min="7433" max="7433" width="14.42578125" style="2" customWidth="1"/>
    <col min="7434" max="7434" width="9.42578125" style="2" customWidth="1"/>
    <col min="7435" max="7435" width="16.5703125" style="2" customWidth="1"/>
    <col min="7436" max="7436" width="12.42578125" style="2" customWidth="1"/>
    <col min="7437" max="7437" width="9.5703125" style="2" customWidth="1"/>
    <col min="7438" max="7438" width="15.5703125" style="2" customWidth="1"/>
    <col min="7439" max="7670" width="8.85546875" style="2" customWidth="1"/>
    <col min="7671" max="7671" width="24.5703125" style="2" customWidth="1"/>
    <col min="7672" max="7672" width="6" style="2" bestFit="1" customWidth="1"/>
    <col min="7673" max="7680" width="5.85546875" style="2"/>
    <col min="7681" max="7681" width="12.5703125" style="2" customWidth="1"/>
    <col min="7682" max="7682" width="20.85546875" style="2" customWidth="1"/>
    <col min="7683" max="7684" width="17.140625" style="2" customWidth="1"/>
    <col min="7685" max="7686" width="25.85546875" style="2" customWidth="1"/>
    <col min="7687" max="7687" width="26.42578125" style="2" customWidth="1"/>
    <col min="7688" max="7688" width="16.42578125" style="2" customWidth="1"/>
    <col min="7689" max="7689" width="14.42578125" style="2" customWidth="1"/>
    <col min="7690" max="7690" width="9.42578125" style="2" customWidth="1"/>
    <col min="7691" max="7691" width="16.5703125" style="2" customWidth="1"/>
    <col min="7692" max="7692" width="12.42578125" style="2" customWidth="1"/>
    <col min="7693" max="7693" width="9.5703125" style="2" customWidth="1"/>
    <col min="7694" max="7694" width="15.5703125" style="2" customWidth="1"/>
    <col min="7695" max="7926" width="8.85546875" style="2" customWidth="1"/>
    <col min="7927" max="7927" width="24.5703125" style="2" customWidth="1"/>
    <col min="7928" max="7928" width="6" style="2" bestFit="1" customWidth="1"/>
    <col min="7929" max="7936" width="5.85546875" style="2"/>
    <col min="7937" max="7937" width="12.5703125" style="2" customWidth="1"/>
    <col min="7938" max="7938" width="20.85546875" style="2" customWidth="1"/>
    <col min="7939" max="7940" width="17.140625" style="2" customWidth="1"/>
    <col min="7941" max="7942" width="25.85546875" style="2" customWidth="1"/>
    <col min="7943" max="7943" width="26.42578125" style="2" customWidth="1"/>
    <col min="7944" max="7944" width="16.42578125" style="2" customWidth="1"/>
    <col min="7945" max="7945" width="14.42578125" style="2" customWidth="1"/>
    <col min="7946" max="7946" width="9.42578125" style="2" customWidth="1"/>
    <col min="7947" max="7947" width="16.5703125" style="2" customWidth="1"/>
    <col min="7948" max="7948" width="12.42578125" style="2" customWidth="1"/>
    <col min="7949" max="7949" width="9.5703125" style="2" customWidth="1"/>
    <col min="7950" max="7950" width="15.5703125" style="2" customWidth="1"/>
    <col min="7951" max="8182" width="8.85546875" style="2" customWidth="1"/>
    <col min="8183" max="8183" width="24.5703125" style="2" customWidth="1"/>
    <col min="8184" max="8184" width="6" style="2" bestFit="1" customWidth="1"/>
    <col min="8185" max="8192" width="5.85546875" style="2"/>
    <col min="8193" max="8193" width="12.5703125" style="2" customWidth="1"/>
    <col min="8194" max="8194" width="20.85546875" style="2" customWidth="1"/>
    <col min="8195" max="8196" width="17.140625" style="2" customWidth="1"/>
    <col min="8197" max="8198" width="25.85546875" style="2" customWidth="1"/>
    <col min="8199" max="8199" width="26.42578125" style="2" customWidth="1"/>
    <col min="8200" max="8200" width="16.42578125" style="2" customWidth="1"/>
    <col min="8201" max="8201" width="14.42578125" style="2" customWidth="1"/>
    <col min="8202" max="8202" width="9.42578125" style="2" customWidth="1"/>
    <col min="8203" max="8203" width="16.5703125" style="2" customWidth="1"/>
    <col min="8204" max="8204" width="12.42578125" style="2" customWidth="1"/>
    <col min="8205" max="8205" width="9.5703125" style="2" customWidth="1"/>
    <col min="8206" max="8206" width="15.5703125" style="2" customWidth="1"/>
    <col min="8207" max="8438" width="8.85546875" style="2" customWidth="1"/>
    <col min="8439" max="8439" width="24.5703125" style="2" customWidth="1"/>
    <col min="8440" max="8440" width="6" style="2" bestFit="1" customWidth="1"/>
    <col min="8441" max="8448" width="5.85546875" style="2"/>
    <col min="8449" max="8449" width="12.5703125" style="2" customWidth="1"/>
    <col min="8450" max="8450" width="20.85546875" style="2" customWidth="1"/>
    <col min="8451" max="8452" width="17.140625" style="2" customWidth="1"/>
    <col min="8453" max="8454" width="25.85546875" style="2" customWidth="1"/>
    <col min="8455" max="8455" width="26.42578125" style="2" customWidth="1"/>
    <col min="8456" max="8456" width="16.42578125" style="2" customWidth="1"/>
    <col min="8457" max="8457" width="14.42578125" style="2" customWidth="1"/>
    <col min="8458" max="8458" width="9.42578125" style="2" customWidth="1"/>
    <col min="8459" max="8459" width="16.5703125" style="2" customWidth="1"/>
    <col min="8460" max="8460" width="12.42578125" style="2" customWidth="1"/>
    <col min="8461" max="8461" width="9.5703125" style="2" customWidth="1"/>
    <col min="8462" max="8462" width="15.5703125" style="2" customWidth="1"/>
    <col min="8463" max="8694" width="8.85546875" style="2" customWidth="1"/>
    <col min="8695" max="8695" width="24.5703125" style="2" customWidth="1"/>
    <col min="8696" max="8696" width="6" style="2" bestFit="1" customWidth="1"/>
    <col min="8697" max="8704" width="5.85546875" style="2"/>
    <col min="8705" max="8705" width="12.5703125" style="2" customWidth="1"/>
    <col min="8706" max="8706" width="20.85546875" style="2" customWidth="1"/>
    <col min="8707" max="8708" width="17.140625" style="2" customWidth="1"/>
    <col min="8709" max="8710" width="25.85546875" style="2" customWidth="1"/>
    <col min="8711" max="8711" width="26.42578125" style="2" customWidth="1"/>
    <col min="8712" max="8712" width="16.42578125" style="2" customWidth="1"/>
    <col min="8713" max="8713" width="14.42578125" style="2" customWidth="1"/>
    <col min="8714" max="8714" width="9.42578125" style="2" customWidth="1"/>
    <col min="8715" max="8715" width="16.5703125" style="2" customWidth="1"/>
    <col min="8716" max="8716" width="12.42578125" style="2" customWidth="1"/>
    <col min="8717" max="8717" width="9.5703125" style="2" customWidth="1"/>
    <col min="8718" max="8718" width="15.5703125" style="2" customWidth="1"/>
    <col min="8719" max="8950" width="8.85546875" style="2" customWidth="1"/>
    <col min="8951" max="8951" width="24.5703125" style="2" customWidth="1"/>
    <col min="8952" max="8952" width="6" style="2" bestFit="1" customWidth="1"/>
    <col min="8953" max="8960" width="5.85546875" style="2"/>
    <col min="8961" max="8961" width="12.5703125" style="2" customWidth="1"/>
    <col min="8962" max="8962" width="20.85546875" style="2" customWidth="1"/>
    <col min="8963" max="8964" width="17.140625" style="2" customWidth="1"/>
    <col min="8965" max="8966" width="25.85546875" style="2" customWidth="1"/>
    <col min="8967" max="8967" width="26.42578125" style="2" customWidth="1"/>
    <col min="8968" max="8968" width="16.42578125" style="2" customWidth="1"/>
    <col min="8969" max="8969" width="14.42578125" style="2" customWidth="1"/>
    <col min="8970" max="8970" width="9.42578125" style="2" customWidth="1"/>
    <col min="8971" max="8971" width="16.5703125" style="2" customWidth="1"/>
    <col min="8972" max="8972" width="12.42578125" style="2" customWidth="1"/>
    <col min="8973" max="8973" width="9.5703125" style="2" customWidth="1"/>
    <col min="8974" max="8974" width="15.5703125" style="2" customWidth="1"/>
    <col min="8975" max="9206" width="8.85546875" style="2" customWidth="1"/>
    <col min="9207" max="9207" width="24.5703125" style="2" customWidth="1"/>
    <col min="9208" max="9208" width="6" style="2" bestFit="1" customWidth="1"/>
    <col min="9209" max="9216" width="5.85546875" style="2"/>
    <col min="9217" max="9217" width="12.5703125" style="2" customWidth="1"/>
    <col min="9218" max="9218" width="20.85546875" style="2" customWidth="1"/>
    <col min="9219" max="9220" width="17.140625" style="2" customWidth="1"/>
    <col min="9221" max="9222" width="25.85546875" style="2" customWidth="1"/>
    <col min="9223" max="9223" width="26.42578125" style="2" customWidth="1"/>
    <col min="9224" max="9224" width="16.42578125" style="2" customWidth="1"/>
    <col min="9225" max="9225" width="14.42578125" style="2" customWidth="1"/>
    <col min="9226" max="9226" width="9.42578125" style="2" customWidth="1"/>
    <col min="9227" max="9227" width="16.5703125" style="2" customWidth="1"/>
    <col min="9228" max="9228" width="12.42578125" style="2" customWidth="1"/>
    <col min="9229" max="9229" width="9.5703125" style="2" customWidth="1"/>
    <col min="9230" max="9230" width="15.5703125" style="2" customWidth="1"/>
    <col min="9231" max="9462" width="8.85546875" style="2" customWidth="1"/>
    <col min="9463" max="9463" width="24.5703125" style="2" customWidth="1"/>
    <col min="9464" max="9464" width="6" style="2" bestFit="1" customWidth="1"/>
    <col min="9465" max="9472" width="5.85546875" style="2"/>
    <col min="9473" max="9473" width="12.5703125" style="2" customWidth="1"/>
    <col min="9474" max="9474" width="20.85546875" style="2" customWidth="1"/>
    <col min="9475" max="9476" width="17.140625" style="2" customWidth="1"/>
    <col min="9477" max="9478" width="25.85546875" style="2" customWidth="1"/>
    <col min="9479" max="9479" width="26.42578125" style="2" customWidth="1"/>
    <col min="9480" max="9480" width="16.42578125" style="2" customWidth="1"/>
    <col min="9481" max="9481" width="14.42578125" style="2" customWidth="1"/>
    <col min="9482" max="9482" width="9.42578125" style="2" customWidth="1"/>
    <col min="9483" max="9483" width="16.5703125" style="2" customWidth="1"/>
    <col min="9484" max="9484" width="12.42578125" style="2" customWidth="1"/>
    <col min="9485" max="9485" width="9.5703125" style="2" customWidth="1"/>
    <col min="9486" max="9486" width="15.5703125" style="2" customWidth="1"/>
    <col min="9487" max="9718" width="8.85546875" style="2" customWidth="1"/>
    <col min="9719" max="9719" width="24.5703125" style="2" customWidth="1"/>
    <col min="9720" max="9720" width="6" style="2" bestFit="1" customWidth="1"/>
    <col min="9721" max="9728" width="5.85546875" style="2"/>
    <col min="9729" max="9729" width="12.5703125" style="2" customWidth="1"/>
    <col min="9730" max="9730" width="20.85546875" style="2" customWidth="1"/>
    <col min="9731" max="9732" width="17.140625" style="2" customWidth="1"/>
    <col min="9733" max="9734" width="25.85546875" style="2" customWidth="1"/>
    <col min="9735" max="9735" width="26.42578125" style="2" customWidth="1"/>
    <col min="9736" max="9736" width="16.42578125" style="2" customWidth="1"/>
    <col min="9737" max="9737" width="14.42578125" style="2" customWidth="1"/>
    <col min="9738" max="9738" width="9.42578125" style="2" customWidth="1"/>
    <col min="9739" max="9739" width="16.5703125" style="2" customWidth="1"/>
    <col min="9740" max="9740" width="12.42578125" style="2" customWidth="1"/>
    <col min="9741" max="9741" width="9.5703125" style="2" customWidth="1"/>
    <col min="9742" max="9742" width="15.5703125" style="2" customWidth="1"/>
    <col min="9743" max="9974" width="8.85546875" style="2" customWidth="1"/>
    <col min="9975" max="9975" width="24.5703125" style="2" customWidth="1"/>
    <col min="9976" max="9976" width="6" style="2" bestFit="1" customWidth="1"/>
    <col min="9977" max="9984" width="5.85546875" style="2"/>
    <col min="9985" max="9985" width="12.5703125" style="2" customWidth="1"/>
    <col min="9986" max="9986" width="20.85546875" style="2" customWidth="1"/>
    <col min="9987" max="9988" width="17.140625" style="2" customWidth="1"/>
    <col min="9989" max="9990" width="25.85546875" style="2" customWidth="1"/>
    <col min="9991" max="9991" width="26.42578125" style="2" customWidth="1"/>
    <col min="9992" max="9992" width="16.42578125" style="2" customWidth="1"/>
    <col min="9993" max="9993" width="14.42578125" style="2" customWidth="1"/>
    <col min="9994" max="9994" width="9.42578125" style="2" customWidth="1"/>
    <col min="9995" max="9995" width="16.5703125" style="2" customWidth="1"/>
    <col min="9996" max="9996" width="12.42578125" style="2" customWidth="1"/>
    <col min="9997" max="9997" width="9.5703125" style="2" customWidth="1"/>
    <col min="9998" max="9998" width="15.5703125" style="2" customWidth="1"/>
    <col min="9999" max="10230" width="8.85546875" style="2" customWidth="1"/>
    <col min="10231" max="10231" width="24.5703125" style="2" customWidth="1"/>
    <col min="10232" max="10232" width="6" style="2" bestFit="1" customWidth="1"/>
    <col min="10233" max="10240" width="5.85546875" style="2"/>
    <col min="10241" max="10241" width="12.5703125" style="2" customWidth="1"/>
    <col min="10242" max="10242" width="20.85546875" style="2" customWidth="1"/>
    <col min="10243" max="10244" width="17.140625" style="2" customWidth="1"/>
    <col min="10245" max="10246" width="25.85546875" style="2" customWidth="1"/>
    <col min="10247" max="10247" width="26.42578125" style="2" customWidth="1"/>
    <col min="10248" max="10248" width="16.42578125" style="2" customWidth="1"/>
    <col min="10249" max="10249" width="14.42578125" style="2" customWidth="1"/>
    <col min="10250" max="10250" width="9.42578125" style="2" customWidth="1"/>
    <col min="10251" max="10251" width="16.5703125" style="2" customWidth="1"/>
    <col min="10252" max="10252" width="12.42578125" style="2" customWidth="1"/>
    <col min="10253" max="10253" width="9.5703125" style="2" customWidth="1"/>
    <col min="10254" max="10254" width="15.5703125" style="2" customWidth="1"/>
    <col min="10255" max="10486" width="8.85546875" style="2" customWidth="1"/>
    <col min="10487" max="10487" width="24.5703125" style="2" customWidth="1"/>
    <col min="10488" max="10488" width="6" style="2" bestFit="1" customWidth="1"/>
    <col min="10489" max="10496" width="5.85546875" style="2"/>
    <col min="10497" max="10497" width="12.5703125" style="2" customWidth="1"/>
    <col min="10498" max="10498" width="20.85546875" style="2" customWidth="1"/>
    <col min="10499" max="10500" width="17.140625" style="2" customWidth="1"/>
    <col min="10501" max="10502" width="25.85546875" style="2" customWidth="1"/>
    <col min="10503" max="10503" width="26.42578125" style="2" customWidth="1"/>
    <col min="10504" max="10504" width="16.42578125" style="2" customWidth="1"/>
    <col min="10505" max="10505" width="14.42578125" style="2" customWidth="1"/>
    <col min="10506" max="10506" width="9.42578125" style="2" customWidth="1"/>
    <col min="10507" max="10507" width="16.5703125" style="2" customWidth="1"/>
    <col min="10508" max="10508" width="12.42578125" style="2" customWidth="1"/>
    <col min="10509" max="10509" width="9.5703125" style="2" customWidth="1"/>
    <col min="10510" max="10510" width="15.5703125" style="2" customWidth="1"/>
    <col min="10511" max="10742" width="8.85546875" style="2" customWidth="1"/>
    <col min="10743" max="10743" width="24.5703125" style="2" customWidth="1"/>
    <col min="10744" max="10744" width="6" style="2" bestFit="1" customWidth="1"/>
    <col min="10745" max="10752" width="5.85546875" style="2"/>
    <col min="10753" max="10753" width="12.5703125" style="2" customWidth="1"/>
    <col min="10754" max="10754" width="20.85546875" style="2" customWidth="1"/>
    <col min="10755" max="10756" width="17.140625" style="2" customWidth="1"/>
    <col min="10757" max="10758" width="25.85546875" style="2" customWidth="1"/>
    <col min="10759" max="10759" width="26.42578125" style="2" customWidth="1"/>
    <col min="10760" max="10760" width="16.42578125" style="2" customWidth="1"/>
    <col min="10761" max="10761" width="14.42578125" style="2" customWidth="1"/>
    <col min="10762" max="10762" width="9.42578125" style="2" customWidth="1"/>
    <col min="10763" max="10763" width="16.5703125" style="2" customWidth="1"/>
    <col min="10764" max="10764" width="12.42578125" style="2" customWidth="1"/>
    <col min="10765" max="10765" width="9.5703125" style="2" customWidth="1"/>
    <col min="10766" max="10766" width="15.5703125" style="2" customWidth="1"/>
    <col min="10767" max="10998" width="8.85546875" style="2" customWidth="1"/>
    <col min="10999" max="10999" width="24.5703125" style="2" customWidth="1"/>
    <col min="11000" max="11000" width="6" style="2" bestFit="1" customWidth="1"/>
    <col min="11001" max="11008" width="5.85546875" style="2"/>
    <col min="11009" max="11009" width="12.5703125" style="2" customWidth="1"/>
    <col min="11010" max="11010" width="20.85546875" style="2" customWidth="1"/>
    <col min="11011" max="11012" width="17.140625" style="2" customWidth="1"/>
    <col min="11013" max="11014" width="25.85546875" style="2" customWidth="1"/>
    <col min="11015" max="11015" width="26.42578125" style="2" customWidth="1"/>
    <col min="11016" max="11016" width="16.42578125" style="2" customWidth="1"/>
    <col min="11017" max="11017" width="14.42578125" style="2" customWidth="1"/>
    <col min="11018" max="11018" width="9.42578125" style="2" customWidth="1"/>
    <col min="11019" max="11019" width="16.5703125" style="2" customWidth="1"/>
    <col min="11020" max="11020" width="12.42578125" style="2" customWidth="1"/>
    <col min="11021" max="11021" width="9.5703125" style="2" customWidth="1"/>
    <col min="11022" max="11022" width="15.5703125" style="2" customWidth="1"/>
    <col min="11023" max="11254" width="8.85546875" style="2" customWidth="1"/>
    <col min="11255" max="11255" width="24.5703125" style="2" customWidth="1"/>
    <col min="11256" max="11256" width="6" style="2" bestFit="1" customWidth="1"/>
    <col min="11257" max="11264" width="5.85546875" style="2"/>
    <col min="11265" max="11265" width="12.5703125" style="2" customWidth="1"/>
    <col min="11266" max="11266" width="20.85546875" style="2" customWidth="1"/>
    <col min="11267" max="11268" width="17.140625" style="2" customWidth="1"/>
    <col min="11269" max="11270" width="25.85546875" style="2" customWidth="1"/>
    <col min="11271" max="11271" width="26.42578125" style="2" customWidth="1"/>
    <col min="11272" max="11272" width="16.42578125" style="2" customWidth="1"/>
    <col min="11273" max="11273" width="14.42578125" style="2" customWidth="1"/>
    <col min="11274" max="11274" width="9.42578125" style="2" customWidth="1"/>
    <col min="11275" max="11275" width="16.5703125" style="2" customWidth="1"/>
    <col min="11276" max="11276" width="12.42578125" style="2" customWidth="1"/>
    <col min="11277" max="11277" width="9.5703125" style="2" customWidth="1"/>
    <col min="11278" max="11278" width="15.5703125" style="2" customWidth="1"/>
    <col min="11279" max="11510" width="8.85546875" style="2" customWidth="1"/>
    <col min="11511" max="11511" width="24.5703125" style="2" customWidth="1"/>
    <col min="11512" max="11512" width="6" style="2" bestFit="1" customWidth="1"/>
    <col min="11513" max="11520" width="5.85546875" style="2"/>
    <col min="11521" max="11521" width="12.5703125" style="2" customWidth="1"/>
    <col min="11522" max="11522" width="20.85546875" style="2" customWidth="1"/>
    <col min="11523" max="11524" width="17.140625" style="2" customWidth="1"/>
    <col min="11525" max="11526" width="25.85546875" style="2" customWidth="1"/>
    <col min="11527" max="11527" width="26.42578125" style="2" customWidth="1"/>
    <col min="11528" max="11528" width="16.42578125" style="2" customWidth="1"/>
    <col min="11529" max="11529" width="14.42578125" style="2" customWidth="1"/>
    <col min="11530" max="11530" width="9.42578125" style="2" customWidth="1"/>
    <col min="11531" max="11531" width="16.5703125" style="2" customWidth="1"/>
    <col min="11532" max="11532" width="12.42578125" style="2" customWidth="1"/>
    <col min="11533" max="11533" width="9.5703125" style="2" customWidth="1"/>
    <col min="11534" max="11534" width="15.5703125" style="2" customWidth="1"/>
    <col min="11535" max="11766" width="8.85546875" style="2" customWidth="1"/>
    <col min="11767" max="11767" width="24.5703125" style="2" customWidth="1"/>
    <col min="11768" max="11768" width="6" style="2" bestFit="1" customWidth="1"/>
    <col min="11769" max="11776" width="5.85546875" style="2"/>
    <col min="11777" max="11777" width="12.5703125" style="2" customWidth="1"/>
    <col min="11778" max="11778" width="20.85546875" style="2" customWidth="1"/>
    <col min="11779" max="11780" width="17.140625" style="2" customWidth="1"/>
    <col min="11781" max="11782" width="25.85546875" style="2" customWidth="1"/>
    <col min="11783" max="11783" width="26.42578125" style="2" customWidth="1"/>
    <col min="11784" max="11784" width="16.42578125" style="2" customWidth="1"/>
    <col min="11785" max="11785" width="14.42578125" style="2" customWidth="1"/>
    <col min="11786" max="11786" width="9.42578125" style="2" customWidth="1"/>
    <col min="11787" max="11787" width="16.5703125" style="2" customWidth="1"/>
    <col min="11788" max="11788" width="12.42578125" style="2" customWidth="1"/>
    <col min="11789" max="11789" width="9.5703125" style="2" customWidth="1"/>
    <col min="11790" max="11790" width="15.5703125" style="2" customWidth="1"/>
    <col min="11791" max="12022" width="8.85546875" style="2" customWidth="1"/>
    <col min="12023" max="12023" width="24.5703125" style="2" customWidth="1"/>
    <col min="12024" max="12024" width="6" style="2" bestFit="1" customWidth="1"/>
    <col min="12025" max="12032" width="5.85546875" style="2"/>
    <col min="12033" max="12033" width="12.5703125" style="2" customWidth="1"/>
    <col min="12034" max="12034" width="20.85546875" style="2" customWidth="1"/>
    <col min="12035" max="12036" width="17.140625" style="2" customWidth="1"/>
    <col min="12037" max="12038" width="25.85546875" style="2" customWidth="1"/>
    <col min="12039" max="12039" width="26.42578125" style="2" customWidth="1"/>
    <col min="12040" max="12040" width="16.42578125" style="2" customWidth="1"/>
    <col min="12041" max="12041" width="14.42578125" style="2" customWidth="1"/>
    <col min="12042" max="12042" width="9.42578125" style="2" customWidth="1"/>
    <col min="12043" max="12043" width="16.5703125" style="2" customWidth="1"/>
    <col min="12044" max="12044" width="12.42578125" style="2" customWidth="1"/>
    <col min="12045" max="12045" width="9.5703125" style="2" customWidth="1"/>
    <col min="12046" max="12046" width="15.5703125" style="2" customWidth="1"/>
    <col min="12047" max="12278" width="8.85546875" style="2" customWidth="1"/>
    <col min="12279" max="12279" width="24.5703125" style="2" customWidth="1"/>
    <col min="12280" max="12280" width="6" style="2" bestFit="1" customWidth="1"/>
    <col min="12281" max="12288" width="5.85546875" style="2"/>
    <col min="12289" max="12289" width="12.5703125" style="2" customWidth="1"/>
    <col min="12290" max="12290" width="20.85546875" style="2" customWidth="1"/>
    <col min="12291" max="12292" width="17.140625" style="2" customWidth="1"/>
    <col min="12293" max="12294" width="25.85546875" style="2" customWidth="1"/>
    <col min="12295" max="12295" width="26.42578125" style="2" customWidth="1"/>
    <col min="12296" max="12296" width="16.42578125" style="2" customWidth="1"/>
    <col min="12297" max="12297" width="14.42578125" style="2" customWidth="1"/>
    <col min="12298" max="12298" width="9.42578125" style="2" customWidth="1"/>
    <col min="12299" max="12299" width="16.5703125" style="2" customWidth="1"/>
    <col min="12300" max="12300" width="12.42578125" style="2" customWidth="1"/>
    <col min="12301" max="12301" width="9.5703125" style="2" customWidth="1"/>
    <col min="12302" max="12302" width="15.5703125" style="2" customWidth="1"/>
    <col min="12303" max="12534" width="8.85546875" style="2" customWidth="1"/>
    <col min="12535" max="12535" width="24.5703125" style="2" customWidth="1"/>
    <col min="12536" max="12536" width="6" style="2" bestFit="1" customWidth="1"/>
    <col min="12537" max="12544" width="5.85546875" style="2"/>
    <col min="12545" max="12545" width="12.5703125" style="2" customWidth="1"/>
    <col min="12546" max="12546" width="20.85546875" style="2" customWidth="1"/>
    <col min="12547" max="12548" width="17.140625" style="2" customWidth="1"/>
    <col min="12549" max="12550" width="25.85546875" style="2" customWidth="1"/>
    <col min="12551" max="12551" width="26.42578125" style="2" customWidth="1"/>
    <col min="12552" max="12552" width="16.42578125" style="2" customWidth="1"/>
    <col min="12553" max="12553" width="14.42578125" style="2" customWidth="1"/>
    <col min="12554" max="12554" width="9.42578125" style="2" customWidth="1"/>
    <col min="12555" max="12555" width="16.5703125" style="2" customWidth="1"/>
    <col min="12556" max="12556" width="12.42578125" style="2" customWidth="1"/>
    <col min="12557" max="12557" width="9.5703125" style="2" customWidth="1"/>
    <col min="12558" max="12558" width="15.5703125" style="2" customWidth="1"/>
    <col min="12559" max="12790" width="8.85546875" style="2" customWidth="1"/>
    <col min="12791" max="12791" width="24.5703125" style="2" customWidth="1"/>
    <col min="12792" max="12792" width="6" style="2" bestFit="1" customWidth="1"/>
    <col min="12793" max="12800" width="5.85546875" style="2"/>
    <col min="12801" max="12801" width="12.5703125" style="2" customWidth="1"/>
    <col min="12802" max="12802" width="20.85546875" style="2" customWidth="1"/>
    <col min="12803" max="12804" width="17.140625" style="2" customWidth="1"/>
    <col min="12805" max="12806" width="25.85546875" style="2" customWidth="1"/>
    <col min="12807" max="12807" width="26.42578125" style="2" customWidth="1"/>
    <col min="12808" max="12808" width="16.42578125" style="2" customWidth="1"/>
    <col min="12809" max="12809" width="14.42578125" style="2" customWidth="1"/>
    <col min="12810" max="12810" width="9.42578125" style="2" customWidth="1"/>
    <col min="12811" max="12811" width="16.5703125" style="2" customWidth="1"/>
    <col min="12812" max="12812" width="12.42578125" style="2" customWidth="1"/>
    <col min="12813" max="12813" width="9.5703125" style="2" customWidth="1"/>
    <col min="12814" max="12814" width="15.5703125" style="2" customWidth="1"/>
    <col min="12815" max="13046" width="8.85546875" style="2" customWidth="1"/>
    <col min="13047" max="13047" width="24.5703125" style="2" customWidth="1"/>
    <col min="13048" max="13048" width="6" style="2" bestFit="1" customWidth="1"/>
    <col min="13049" max="13056" width="5.85546875" style="2"/>
    <col min="13057" max="13057" width="12.5703125" style="2" customWidth="1"/>
    <col min="13058" max="13058" width="20.85546875" style="2" customWidth="1"/>
    <col min="13059" max="13060" width="17.140625" style="2" customWidth="1"/>
    <col min="13061" max="13062" width="25.85546875" style="2" customWidth="1"/>
    <col min="13063" max="13063" width="26.42578125" style="2" customWidth="1"/>
    <col min="13064" max="13064" width="16.42578125" style="2" customWidth="1"/>
    <col min="13065" max="13065" width="14.42578125" style="2" customWidth="1"/>
    <col min="13066" max="13066" width="9.42578125" style="2" customWidth="1"/>
    <col min="13067" max="13067" width="16.5703125" style="2" customWidth="1"/>
    <col min="13068" max="13068" width="12.42578125" style="2" customWidth="1"/>
    <col min="13069" max="13069" width="9.5703125" style="2" customWidth="1"/>
    <col min="13070" max="13070" width="15.5703125" style="2" customWidth="1"/>
    <col min="13071" max="13302" width="8.85546875" style="2" customWidth="1"/>
    <col min="13303" max="13303" width="24.5703125" style="2" customWidth="1"/>
    <col min="13304" max="13304" width="6" style="2" bestFit="1" customWidth="1"/>
    <col min="13305" max="13312" width="5.85546875" style="2"/>
    <col min="13313" max="13313" width="12.5703125" style="2" customWidth="1"/>
    <col min="13314" max="13314" width="20.85546875" style="2" customWidth="1"/>
    <col min="13315" max="13316" width="17.140625" style="2" customWidth="1"/>
    <col min="13317" max="13318" width="25.85546875" style="2" customWidth="1"/>
    <col min="13319" max="13319" width="26.42578125" style="2" customWidth="1"/>
    <col min="13320" max="13320" width="16.42578125" style="2" customWidth="1"/>
    <col min="13321" max="13321" width="14.42578125" style="2" customWidth="1"/>
    <col min="13322" max="13322" width="9.42578125" style="2" customWidth="1"/>
    <col min="13323" max="13323" width="16.5703125" style="2" customWidth="1"/>
    <col min="13324" max="13324" width="12.42578125" style="2" customWidth="1"/>
    <col min="13325" max="13325" width="9.5703125" style="2" customWidth="1"/>
    <col min="13326" max="13326" width="15.5703125" style="2" customWidth="1"/>
    <col min="13327" max="13558" width="8.85546875" style="2" customWidth="1"/>
    <col min="13559" max="13559" width="24.5703125" style="2" customWidth="1"/>
    <col min="13560" max="13560" width="6" style="2" bestFit="1" customWidth="1"/>
    <col min="13561" max="13568" width="5.85546875" style="2"/>
    <col min="13569" max="13569" width="12.5703125" style="2" customWidth="1"/>
    <col min="13570" max="13570" width="20.85546875" style="2" customWidth="1"/>
    <col min="13571" max="13572" width="17.140625" style="2" customWidth="1"/>
    <col min="13573" max="13574" width="25.85546875" style="2" customWidth="1"/>
    <col min="13575" max="13575" width="26.42578125" style="2" customWidth="1"/>
    <col min="13576" max="13576" width="16.42578125" style="2" customWidth="1"/>
    <col min="13577" max="13577" width="14.42578125" style="2" customWidth="1"/>
    <col min="13578" max="13578" width="9.42578125" style="2" customWidth="1"/>
    <col min="13579" max="13579" width="16.5703125" style="2" customWidth="1"/>
    <col min="13580" max="13580" width="12.42578125" style="2" customWidth="1"/>
    <col min="13581" max="13581" width="9.5703125" style="2" customWidth="1"/>
    <col min="13582" max="13582" width="15.5703125" style="2" customWidth="1"/>
    <col min="13583" max="13814" width="8.85546875" style="2" customWidth="1"/>
    <col min="13815" max="13815" width="24.5703125" style="2" customWidth="1"/>
    <col min="13816" max="13816" width="6" style="2" bestFit="1" customWidth="1"/>
    <col min="13817" max="13824" width="5.85546875" style="2"/>
    <col min="13825" max="13825" width="12.5703125" style="2" customWidth="1"/>
    <col min="13826" max="13826" width="20.85546875" style="2" customWidth="1"/>
    <col min="13827" max="13828" width="17.140625" style="2" customWidth="1"/>
    <col min="13829" max="13830" width="25.85546875" style="2" customWidth="1"/>
    <col min="13831" max="13831" width="26.42578125" style="2" customWidth="1"/>
    <col min="13832" max="13832" width="16.42578125" style="2" customWidth="1"/>
    <col min="13833" max="13833" width="14.42578125" style="2" customWidth="1"/>
    <col min="13834" max="13834" width="9.42578125" style="2" customWidth="1"/>
    <col min="13835" max="13835" width="16.5703125" style="2" customWidth="1"/>
    <col min="13836" max="13836" width="12.42578125" style="2" customWidth="1"/>
    <col min="13837" max="13837" width="9.5703125" style="2" customWidth="1"/>
    <col min="13838" max="13838" width="15.5703125" style="2" customWidth="1"/>
    <col min="13839" max="14070" width="8.85546875" style="2" customWidth="1"/>
    <col min="14071" max="14071" width="24.5703125" style="2" customWidth="1"/>
    <col min="14072" max="14072" width="6" style="2" bestFit="1" customWidth="1"/>
    <col min="14073" max="14080" width="5.85546875" style="2"/>
    <col min="14081" max="14081" width="12.5703125" style="2" customWidth="1"/>
    <col min="14082" max="14082" width="20.85546875" style="2" customWidth="1"/>
    <col min="14083" max="14084" width="17.140625" style="2" customWidth="1"/>
    <col min="14085" max="14086" width="25.85546875" style="2" customWidth="1"/>
    <col min="14087" max="14087" width="26.42578125" style="2" customWidth="1"/>
    <col min="14088" max="14088" width="16.42578125" style="2" customWidth="1"/>
    <col min="14089" max="14089" width="14.42578125" style="2" customWidth="1"/>
    <col min="14090" max="14090" width="9.42578125" style="2" customWidth="1"/>
    <col min="14091" max="14091" width="16.5703125" style="2" customWidth="1"/>
    <col min="14092" max="14092" width="12.42578125" style="2" customWidth="1"/>
    <col min="14093" max="14093" width="9.5703125" style="2" customWidth="1"/>
    <col min="14094" max="14094" width="15.5703125" style="2" customWidth="1"/>
    <col min="14095" max="14326" width="8.85546875" style="2" customWidth="1"/>
    <col min="14327" max="14327" width="24.5703125" style="2" customWidth="1"/>
    <col min="14328" max="14328" width="6" style="2" bestFit="1" customWidth="1"/>
    <col min="14329" max="14336" width="5.85546875" style="2"/>
    <col min="14337" max="14337" width="12.5703125" style="2" customWidth="1"/>
    <col min="14338" max="14338" width="20.85546875" style="2" customWidth="1"/>
    <col min="14339" max="14340" width="17.140625" style="2" customWidth="1"/>
    <col min="14341" max="14342" width="25.85546875" style="2" customWidth="1"/>
    <col min="14343" max="14343" width="26.42578125" style="2" customWidth="1"/>
    <col min="14344" max="14344" width="16.42578125" style="2" customWidth="1"/>
    <col min="14345" max="14345" width="14.42578125" style="2" customWidth="1"/>
    <col min="14346" max="14346" width="9.42578125" style="2" customWidth="1"/>
    <col min="14347" max="14347" width="16.5703125" style="2" customWidth="1"/>
    <col min="14348" max="14348" width="12.42578125" style="2" customWidth="1"/>
    <col min="14349" max="14349" width="9.5703125" style="2" customWidth="1"/>
    <col min="14350" max="14350" width="15.5703125" style="2" customWidth="1"/>
    <col min="14351" max="14582" width="8.85546875" style="2" customWidth="1"/>
    <col min="14583" max="14583" width="24.5703125" style="2" customWidth="1"/>
    <col min="14584" max="14584" width="6" style="2" bestFit="1" customWidth="1"/>
    <col min="14585" max="14592" width="5.85546875" style="2"/>
    <col min="14593" max="14593" width="12.5703125" style="2" customWidth="1"/>
    <col min="14594" max="14594" width="20.85546875" style="2" customWidth="1"/>
    <col min="14595" max="14596" width="17.140625" style="2" customWidth="1"/>
    <col min="14597" max="14598" width="25.85546875" style="2" customWidth="1"/>
    <col min="14599" max="14599" width="26.42578125" style="2" customWidth="1"/>
    <col min="14600" max="14600" width="16.42578125" style="2" customWidth="1"/>
    <col min="14601" max="14601" width="14.42578125" style="2" customWidth="1"/>
    <col min="14602" max="14602" width="9.42578125" style="2" customWidth="1"/>
    <col min="14603" max="14603" width="16.5703125" style="2" customWidth="1"/>
    <col min="14604" max="14604" width="12.42578125" style="2" customWidth="1"/>
    <col min="14605" max="14605" width="9.5703125" style="2" customWidth="1"/>
    <col min="14606" max="14606" width="15.5703125" style="2" customWidth="1"/>
    <col min="14607" max="14838" width="8.85546875" style="2" customWidth="1"/>
    <col min="14839" max="14839" width="24.5703125" style="2" customWidth="1"/>
    <col min="14840" max="14840" width="6" style="2" bestFit="1" customWidth="1"/>
    <col min="14841" max="14848" width="5.85546875" style="2"/>
    <col min="14849" max="14849" width="12.5703125" style="2" customWidth="1"/>
    <col min="14850" max="14850" width="20.85546875" style="2" customWidth="1"/>
    <col min="14851" max="14852" width="17.140625" style="2" customWidth="1"/>
    <col min="14853" max="14854" width="25.85546875" style="2" customWidth="1"/>
    <col min="14855" max="14855" width="26.42578125" style="2" customWidth="1"/>
    <col min="14856" max="14856" width="16.42578125" style="2" customWidth="1"/>
    <col min="14857" max="14857" width="14.42578125" style="2" customWidth="1"/>
    <col min="14858" max="14858" width="9.42578125" style="2" customWidth="1"/>
    <col min="14859" max="14859" width="16.5703125" style="2" customWidth="1"/>
    <col min="14860" max="14860" width="12.42578125" style="2" customWidth="1"/>
    <col min="14861" max="14861" width="9.5703125" style="2" customWidth="1"/>
    <col min="14862" max="14862" width="15.5703125" style="2" customWidth="1"/>
    <col min="14863" max="15094" width="8.85546875" style="2" customWidth="1"/>
    <col min="15095" max="15095" width="24.5703125" style="2" customWidth="1"/>
    <col min="15096" max="15096" width="6" style="2" bestFit="1" customWidth="1"/>
    <col min="15097" max="15104" width="5.85546875" style="2"/>
    <col min="15105" max="15105" width="12.5703125" style="2" customWidth="1"/>
    <col min="15106" max="15106" width="20.85546875" style="2" customWidth="1"/>
    <col min="15107" max="15108" width="17.140625" style="2" customWidth="1"/>
    <col min="15109" max="15110" width="25.85546875" style="2" customWidth="1"/>
    <col min="15111" max="15111" width="26.42578125" style="2" customWidth="1"/>
    <col min="15112" max="15112" width="16.42578125" style="2" customWidth="1"/>
    <col min="15113" max="15113" width="14.42578125" style="2" customWidth="1"/>
    <col min="15114" max="15114" width="9.42578125" style="2" customWidth="1"/>
    <col min="15115" max="15115" width="16.5703125" style="2" customWidth="1"/>
    <col min="15116" max="15116" width="12.42578125" style="2" customWidth="1"/>
    <col min="15117" max="15117" width="9.5703125" style="2" customWidth="1"/>
    <col min="15118" max="15118" width="15.5703125" style="2" customWidth="1"/>
    <col min="15119" max="15350" width="8.85546875" style="2" customWidth="1"/>
    <col min="15351" max="15351" width="24.5703125" style="2" customWidth="1"/>
    <col min="15352" max="15352" width="6" style="2" bestFit="1" customWidth="1"/>
    <col min="15353" max="15360" width="5.85546875" style="2"/>
    <col min="15361" max="15361" width="12.5703125" style="2" customWidth="1"/>
    <col min="15362" max="15362" width="20.85546875" style="2" customWidth="1"/>
    <col min="15363" max="15364" width="17.140625" style="2" customWidth="1"/>
    <col min="15365" max="15366" width="25.85546875" style="2" customWidth="1"/>
    <col min="15367" max="15367" width="26.42578125" style="2" customWidth="1"/>
    <col min="15368" max="15368" width="16.42578125" style="2" customWidth="1"/>
    <col min="15369" max="15369" width="14.42578125" style="2" customWidth="1"/>
    <col min="15370" max="15370" width="9.42578125" style="2" customWidth="1"/>
    <col min="15371" max="15371" width="16.5703125" style="2" customWidth="1"/>
    <col min="15372" max="15372" width="12.42578125" style="2" customWidth="1"/>
    <col min="15373" max="15373" width="9.5703125" style="2" customWidth="1"/>
    <col min="15374" max="15374" width="15.5703125" style="2" customWidth="1"/>
    <col min="15375" max="15606" width="8.85546875" style="2" customWidth="1"/>
    <col min="15607" max="15607" width="24.5703125" style="2" customWidth="1"/>
    <col min="15608" max="15608" width="6" style="2" bestFit="1" customWidth="1"/>
    <col min="15609" max="15616" width="5.85546875" style="2"/>
    <col min="15617" max="15617" width="12.5703125" style="2" customWidth="1"/>
    <col min="15618" max="15618" width="20.85546875" style="2" customWidth="1"/>
    <col min="15619" max="15620" width="17.140625" style="2" customWidth="1"/>
    <col min="15621" max="15622" width="25.85546875" style="2" customWidth="1"/>
    <col min="15623" max="15623" width="26.42578125" style="2" customWidth="1"/>
    <col min="15624" max="15624" width="16.42578125" style="2" customWidth="1"/>
    <col min="15625" max="15625" width="14.42578125" style="2" customWidth="1"/>
    <col min="15626" max="15626" width="9.42578125" style="2" customWidth="1"/>
    <col min="15627" max="15627" width="16.5703125" style="2" customWidth="1"/>
    <col min="15628" max="15628" width="12.42578125" style="2" customWidth="1"/>
    <col min="15629" max="15629" width="9.5703125" style="2" customWidth="1"/>
    <col min="15630" max="15630" width="15.5703125" style="2" customWidth="1"/>
    <col min="15631" max="15862" width="8.85546875" style="2" customWidth="1"/>
    <col min="15863" max="15863" width="24.5703125" style="2" customWidth="1"/>
    <col min="15864" max="15864" width="6" style="2" bestFit="1" customWidth="1"/>
    <col min="15865" max="15872" width="5.85546875" style="2"/>
    <col min="15873" max="15873" width="12.5703125" style="2" customWidth="1"/>
    <col min="15874" max="15874" width="20.85546875" style="2" customWidth="1"/>
    <col min="15875" max="15876" width="17.140625" style="2" customWidth="1"/>
    <col min="15877" max="15878" width="25.85546875" style="2" customWidth="1"/>
    <col min="15879" max="15879" width="26.42578125" style="2" customWidth="1"/>
    <col min="15880" max="15880" width="16.42578125" style="2" customWidth="1"/>
    <col min="15881" max="15881" width="14.42578125" style="2" customWidth="1"/>
    <col min="15882" max="15882" width="9.42578125" style="2" customWidth="1"/>
    <col min="15883" max="15883" width="16.5703125" style="2" customWidth="1"/>
    <col min="15884" max="15884" width="12.42578125" style="2" customWidth="1"/>
    <col min="15885" max="15885" width="9.5703125" style="2" customWidth="1"/>
    <col min="15886" max="15886" width="15.5703125" style="2" customWidth="1"/>
    <col min="15887" max="16118" width="8.85546875" style="2" customWidth="1"/>
    <col min="16119" max="16119" width="24.5703125" style="2" customWidth="1"/>
    <col min="16120" max="16120" width="6" style="2" bestFit="1" customWidth="1"/>
    <col min="16121" max="16128" width="5.85546875" style="2"/>
    <col min="16129" max="16129" width="12.5703125" style="2" customWidth="1"/>
    <col min="16130" max="16130" width="20.85546875" style="2" customWidth="1"/>
    <col min="16131" max="16132" width="17.140625" style="2" customWidth="1"/>
    <col min="16133" max="16134" width="25.85546875" style="2" customWidth="1"/>
    <col min="16135" max="16135" width="26.42578125" style="2" customWidth="1"/>
    <col min="16136" max="16136" width="16.42578125" style="2" customWidth="1"/>
    <col min="16137" max="16137" width="14.42578125" style="2" customWidth="1"/>
    <col min="16138" max="16138" width="9.42578125" style="2" customWidth="1"/>
    <col min="16139" max="16139" width="16.5703125" style="2" customWidth="1"/>
    <col min="16140" max="16140" width="12.42578125" style="2" customWidth="1"/>
    <col min="16141" max="16141" width="9.5703125" style="2" customWidth="1"/>
    <col min="16142" max="16142" width="15.5703125" style="2" customWidth="1"/>
    <col min="16143" max="16374" width="8.85546875" style="2" customWidth="1"/>
    <col min="16375" max="16375" width="24.5703125" style="2" customWidth="1"/>
    <col min="16376" max="16376" width="6" style="2" bestFit="1" customWidth="1"/>
    <col min="16377" max="16384" width="5.85546875" style="2"/>
  </cols>
  <sheetData>
    <row r="1" spans="1:23" ht="20.25" customHeight="1" x14ac:dyDescent="0.25">
      <c r="A1" s="1602" t="s">
        <v>0</v>
      </c>
      <c r="B1" s="1603"/>
      <c r="C1" s="1603"/>
      <c r="D1" s="1603"/>
      <c r="E1" s="1604"/>
      <c r="F1" s="1"/>
      <c r="G1" s="1605"/>
      <c r="H1" s="1605"/>
      <c r="I1" s="1605"/>
      <c r="J1" s="1605"/>
      <c r="K1" s="1605"/>
      <c r="L1" s="1605"/>
      <c r="M1" s="1605"/>
    </row>
    <row r="2" spans="1:23" ht="20.100000000000001" customHeight="1" x14ac:dyDescent="0.25">
      <c r="A2" s="1600" t="s">
        <v>1</v>
      </c>
      <c r="B2" s="1600"/>
      <c r="C2" s="1600"/>
      <c r="D2" s="1600"/>
      <c r="E2" s="1600"/>
      <c r="F2" s="3"/>
      <c r="G2" s="4" t="s">
        <v>2</v>
      </c>
      <c r="H2" s="5"/>
      <c r="I2" s="6"/>
    </row>
    <row r="3" spans="1:23" ht="44.1" customHeight="1" x14ac:dyDescent="0.25">
      <c r="A3" s="1600" t="s">
        <v>53</v>
      </c>
      <c r="B3" s="1600"/>
      <c r="C3" s="1600"/>
      <c r="D3" s="1600"/>
      <c r="E3" s="160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32.450000000000003" customHeight="1" x14ac:dyDescent="0.25">
      <c r="A4" s="1600" t="s">
        <v>54</v>
      </c>
      <c r="B4" s="1600"/>
      <c r="C4" s="1600"/>
      <c r="D4" s="1600"/>
      <c r="E4" s="160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0.25" customHeight="1" x14ac:dyDescent="0.2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41/42*100</f>
        <v>97.61904761904762</v>
      </c>
      <c r="I5" s="6"/>
      <c r="K5" s="13" t="s">
        <v>15</v>
      </c>
      <c r="L5" s="13">
        <v>2</v>
      </c>
      <c r="N5" s="1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48.95" customHeight="1" x14ac:dyDescent="0.2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42/42*100</f>
        <v>100</v>
      </c>
      <c r="I6" s="6"/>
      <c r="K6" s="19" t="s">
        <v>20</v>
      </c>
      <c r="L6" s="19">
        <v>1</v>
      </c>
      <c r="N6" s="20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42.75" customHeight="1" x14ac:dyDescent="0.2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98.80952380952381</v>
      </c>
      <c r="I7" s="26">
        <v>0.6</v>
      </c>
      <c r="K7" s="27" t="s">
        <v>24</v>
      </c>
      <c r="L7" s="27">
        <v>0</v>
      </c>
      <c r="N7" s="28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ht="24.95" customHeight="1" x14ac:dyDescent="0.2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4.95" customHeight="1" x14ac:dyDescent="0.2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39" customFormat="1" ht="24.95" customHeight="1" x14ac:dyDescent="0.2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8" t="s">
        <v>45</v>
      </c>
      <c r="U10" s="38" t="s">
        <v>46</v>
      </c>
      <c r="V10" s="38" t="s">
        <v>47</v>
      </c>
      <c r="W10" s="31"/>
    </row>
    <row r="11" spans="1:23" ht="24.95" customHeight="1" x14ac:dyDescent="0.25">
      <c r="A11" s="15">
        <v>1</v>
      </c>
      <c r="B11" s="40">
        <v>170101150004</v>
      </c>
      <c r="C11" s="41">
        <v>47.5</v>
      </c>
      <c r="D11" s="41">
        <f>COUNTIF(C11:C66,"&gt;="&amp;D10)</f>
        <v>41</v>
      </c>
      <c r="E11" s="41">
        <v>28.333333333333332</v>
      </c>
      <c r="F11" s="42">
        <f>COUNTIF(E11:E66,"&gt;="&amp;F10)</f>
        <v>42</v>
      </c>
      <c r="G11" s="43" t="s">
        <v>48</v>
      </c>
      <c r="H11" s="44">
        <v>2</v>
      </c>
      <c r="I11" s="44">
        <v>2</v>
      </c>
      <c r="J11" s="76">
        <v>3</v>
      </c>
      <c r="K11" s="76">
        <v>2</v>
      </c>
      <c r="L11" s="76">
        <v>3</v>
      </c>
      <c r="M11" s="44">
        <v>3</v>
      </c>
      <c r="N11" s="44">
        <v>1</v>
      </c>
      <c r="O11" s="76">
        <v>3</v>
      </c>
      <c r="P11" s="76">
        <v>1</v>
      </c>
      <c r="Q11" s="76">
        <v>2</v>
      </c>
      <c r="R11" s="76">
        <v>1</v>
      </c>
      <c r="S11" s="76">
        <v>2</v>
      </c>
      <c r="T11" s="76">
        <v>1</v>
      </c>
      <c r="U11" s="76">
        <v>2</v>
      </c>
      <c r="V11" s="76">
        <v>2</v>
      </c>
      <c r="W11" s="31"/>
    </row>
    <row r="12" spans="1:23" ht="24.95" customHeight="1" x14ac:dyDescent="0.25">
      <c r="A12" s="15">
        <v>2</v>
      </c>
      <c r="B12" s="40">
        <v>170101160006</v>
      </c>
      <c r="C12" s="41">
        <v>40</v>
      </c>
      <c r="D12" s="46">
        <f>(41/42)*100</f>
        <v>97.61904761904762</v>
      </c>
      <c r="E12" s="41">
        <v>30</v>
      </c>
      <c r="F12" s="47">
        <f>(42/42)*100</f>
        <v>100</v>
      </c>
      <c r="G12" s="43" t="s">
        <v>49</v>
      </c>
      <c r="H12" s="48">
        <v>3</v>
      </c>
      <c r="I12" s="48">
        <v>2</v>
      </c>
      <c r="J12" s="76">
        <v>2</v>
      </c>
      <c r="K12" s="76">
        <v>2</v>
      </c>
      <c r="L12" s="76">
        <v>3</v>
      </c>
      <c r="M12" s="4">
        <v>3</v>
      </c>
      <c r="N12" s="4">
        <v>2</v>
      </c>
      <c r="O12" s="76">
        <v>2</v>
      </c>
      <c r="P12" s="76">
        <v>1</v>
      </c>
      <c r="Q12" s="76">
        <v>2</v>
      </c>
      <c r="R12" s="76">
        <v>1</v>
      </c>
      <c r="S12" s="76">
        <v>2</v>
      </c>
      <c r="T12" s="76">
        <v>1</v>
      </c>
      <c r="U12" s="76">
        <v>1</v>
      </c>
      <c r="V12" s="76">
        <v>2</v>
      </c>
      <c r="W12" s="31"/>
    </row>
    <row r="13" spans="1:23" ht="24.95" customHeight="1" x14ac:dyDescent="0.25">
      <c r="A13" s="15">
        <v>3</v>
      </c>
      <c r="B13" s="40">
        <v>170101160007</v>
      </c>
      <c r="C13" s="41">
        <v>37.5</v>
      </c>
      <c r="D13" s="41"/>
      <c r="E13" s="41">
        <v>33.333333333333329</v>
      </c>
      <c r="F13" s="49"/>
      <c r="G13" s="43" t="s">
        <v>50</v>
      </c>
      <c r="H13" s="48">
        <v>1</v>
      </c>
      <c r="I13" s="48">
        <v>1</v>
      </c>
      <c r="J13" s="76">
        <v>3</v>
      </c>
      <c r="K13" s="76">
        <v>2</v>
      </c>
      <c r="L13" s="76">
        <v>2</v>
      </c>
      <c r="M13" s="4">
        <v>1</v>
      </c>
      <c r="N13" s="4">
        <v>1</v>
      </c>
      <c r="O13" s="76">
        <v>1</v>
      </c>
      <c r="P13" s="76">
        <v>1</v>
      </c>
      <c r="Q13" s="76">
        <v>1</v>
      </c>
      <c r="R13" s="76">
        <v>2</v>
      </c>
      <c r="S13" s="76">
        <v>2</v>
      </c>
      <c r="T13" s="76">
        <v>1</v>
      </c>
      <c r="U13" s="76">
        <v>1</v>
      </c>
      <c r="V13" s="76">
        <v>1</v>
      </c>
      <c r="W13" s="31"/>
    </row>
    <row r="14" spans="1:23" ht="35.450000000000003" customHeight="1" x14ac:dyDescent="0.25">
      <c r="A14" s="15">
        <v>4</v>
      </c>
      <c r="B14" s="40">
        <v>170101160008</v>
      </c>
      <c r="C14" s="41">
        <v>45</v>
      </c>
      <c r="D14" s="41"/>
      <c r="E14" s="41">
        <v>36.666666666666664</v>
      </c>
      <c r="F14" s="49"/>
      <c r="G14" s="50" t="s">
        <v>51</v>
      </c>
      <c r="H14" s="51">
        <f>AVERAGE(H11:H13)</f>
        <v>2</v>
      </c>
      <c r="I14" s="51">
        <f t="shared" ref="I14:V14" si="0">AVERAGE(I11:I13)</f>
        <v>1.6666666666666667</v>
      </c>
      <c r="J14" s="51">
        <f t="shared" si="0"/>
        <v>2.6666666666666665</v>
      </c>
      <c r="K14" s="51">
        <f t="shared" si="0"/>
        <v>2</v>
      </c>
      <c r="L14" s="51">
        <f t="shared" si="0"/>
        <v>2.6666666666666665</v>
      </c>
      <c r="M14" s="51">
        <f t="shared" si="0"/>
        <v>2.3333333333333335</v>
      </c>
      <c r="N14" s="51">
        <f t="shared" si="0"/>
        <v>1.3333333333333333</v>
      </c>
      <c r="O14" s="51">
        <f t="shared" si="0"/>
        <v>2</v>
      </c>
      <c r="P14" s="51">
        <f t="shared" si="0"/>
        <v>1</v>
      </c>
      <c r="Q14" s="51">
        <f t="shared" si="0"/>
        <v>1.6666666666666667</v>
      </c>
      <c r="R14" s="51">
        <f t="shared" si="0"/>
        <v>1.3333333333333333</v>
      </c>
      <c r="S14" s="51">
        <f t="shared" si="0"/>
        <v>2</v>
      </c>
      <c r="T14" s="51">
        <f t="shared" si="0"/>
        <v>1</v>
      </c>
      <c r="U14" s="51">
        <f t="shared" si="0"/>
        <v>1.3333333333333333</v>
      </c>
      <c r="V14" s="51">
        <f t="shared" si="0"/>
        <v>1.6666666666666667</v>
      </c>
      <c r="W14" s="31"/>
    </row>
    <row r="15" spans="1:23" ht="38.1" customHeight="1" x14ac:dyDescent="0.25">
      <c r="A15" s="15">
        <v>5</v>
      </c>
      <c r="B15" s="40">
        <v>170101160010</v>
      </c>
      <c r="C15" s="41">
        <v>45</v>
      </c>
      <c r="D15" s="41"/>
      <c r="E15" s="41">
        <v>31.666666666666664</v>
      </c>
      <c r="F15" s="49"/>
      <c r="G15" s="52" t="s">
        <v>52</v>
      </c>
      <c r="H15" s="53">
        <f>(98.81*H14)/100</f>
        <v>1.9762</v>
      </c>
      <c r="I15" s="53">
        <f t="shared" ref="I15:V15" si="1">(98.81*I14)/100</f>
        <v>1.6468333333333334</v>
      </c>
      <c r="J15" s="53">
        <f t="shared" si="1"/>
        <v>2.6349333333333336</v>
      </c>
      <c r="K15" s="53">
        <f t="shared" si="1"/>
        <v>1.9762</v>
      </c>
      <c r="L15" s="53">
        <f t="shared" si="1"/>
        <v>2.6349333333333336</v>
      </c>
      <c r="M15" s="53">
        <f t="shared" si="1"/>
        <v>2.305566666666667</v>
      </c>
      <c r="N15" s="53">
        <f t="shared" si="1"/>
        <v>1.3174666666666668</v>
      </c>
      <c r="O15" s="53">
        <f t="shared" si="1"/>
        <v>1.9762</v>
      </c>
      <c r="P15" s="53">
        <f t="shared" si="1"/>
        <v>0.98809999999999998</v>
      </c>
      <c r="Q15" s="53">
        <f t="shared" si="1"/>
        <v>1.6468333333333334</v>
      </c>
      <c r="R15" s="53">
        <f t="shared" si="1"/>
        <v>1.3174666666666668</v>
      </c>
      <c r="S15" s="53">
        <f t="shared" si="1"/>
        <v>1.9762</v>
      </c>
      <c r="T15" s="53">
        <f t="shared" si="1"/>
        <v>0.98809999999999998</v>
      </c>
      <c r="U15" s="53">
        <f t="shared" si="1"/>
        <v>1.3174666666666668</v>
      </c>
      <c r="V15" s="53">
        <f t="shared" si="1"/>
        <v>1.6468333333333334</v>
      </c>
      <c r="W15" s="31"/>
    </row>
    <row r="16" spans="1:23" ht="24.95" customHeight="1" x14ac:dyDescent="0.25">
      <c r="A16" s="15">
        <v>6</v>
      </c>
      <c r="B16" s="40">
        <v>170101160012</v>
      </c>
      <c r="C16" s="41">
        <v>45</v>
      </c>
      <c r="D16" s="41"/>
      <c r="E16" s="41">
        <v>28.333333333333332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ht="41.1" customHeight="1" x14ac:dyDescent="0.25">
      <c r="A17" s="15">
        <v>7</v>
      </c>
      <c r="B17" s="40">
        <v>170101160013</v>
      </c>
      <c r="C17" s="41">
        <v>45</v>
      </c>
      <c r="D17" s="41"/>
      <c r="E17" s="41">
        <v>36.666666666666664</v>
      </c>
      <c r="F17" s="41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ht="24.95" customHeight="1" x14ac:dyDescent="0.25">
      <c r="A18" s="15">
        <v>8</v>
      </c>
      <c r="B18" s="40">
        <v>170101160015</v>
      </c>
      <c r="C18" s="41">
        <v>45</v>
      </c>
      <c r="D18" s="41"/>
      <c r="E18" s="41">
        <v>36.666666666666664</v>
      </c>
      <c r="F18" s="7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ht="24.95" customHeight="1" x14ac:dyDescent="0.25">
      <c r="A19" s="15">
        <v>9</v>
      </c>
      <c r="B19" s="40">
        <v>170101160016</v>
      </c>
      <c r="C19" s="41">
        <v>45</v>
      </c>
      <c r="D19" s="41"/>
      <c r="E19" s="41">
        <v>30</v>
      </c>
      <c r="F19" s="77"/>
      <c r="G19" s="32"/>
      <c r="H19" s="31"/>
      <c r="I19" s="31"/>
      <c r="J19" s="31"/>
      <c r="K19" s="39"/>
      <c r="L19" s="39"/>
      <c r="M19" s="39"/>
      <c r="N19" s="39"/>
      <c r="O19" s="39"/>
      <c r="P19" s="39"/>
      <c r="W19" s="56"/>
    </row>
    <row r="20" spans="1:24" ht="24.95" customHeight="1" x14ac:dyDescent="0.25">
      <c r="A20" s="15">
        <v>10</v>
      </c>
      <c r="B20" s="40">
        <v>170101160022</v>
      </c>
      <c r="C20" s="41">
        <v>40</v>
      </c>
      <c r="D20" s="41"/>
      <c r="E20" s="41">
        <v>31.666666666666664</v>
      </c>
      <c r="F20" s="77"/>
      <c r="G20" s="32"/>
      <c r="H20" s="39"/>
      <c r="I20" s="57"/>
      <c r="J20" s="58"/>
      <c r="K20" s="58"/>
      <c r="L20" s="39"/>
      <c r="M20" s="39"/>
      <c r="N20" s="39"/>
      <c r="O20" s="39"/>
      <c r="P20" s="39"/>
    </row>
    <row r="21" spans="1:24" ht="31.5" customHeight="1" x14ac:dyDescent="0.25">
      <c r="A21" s="15">
        <v>11</v>
      </c>
      <c r="B21" s="40">
        <v>170101160024</v>
      </c>
      <c r="C21" s="41">
        <v>45</v>
      </c>
      <c r="D21" s="41"/>
      <c r="E21" s="41">
        <v>31.666666666666664</v>
      </c>
      <c r="F21" s="77"/>
      <c r="H21" s="59"/>
      <c r="I21" s="1601"/>
      <c r="J21" s="1601"/>
      <c r="M21" s="30"/>
      <c r="N21" s="30"/>
      <c r="O21" s="30"/>
      <c r="P21" s="30"/>
      <c r="Q21" s="30"/>
    </row>
    <row r="22" spans="1:24" ht="24.95" customHeight="1" x14ac:dyDescent="0.25">
      <c r="A22" s="15">
        <v>12</v>
      </c>
      <c r="B22" s="40">
        <v>170101160029</v>
      </c>
      <c r="C22" s="41">
        <v>42.5</v>
      </c>
      <c r="D22" s="41"/>
      <c r="E22" s="41">
        <v>28.333333333333332</v>
      </c>
      <c r="F22" s="77"/>
      <c r="H22" s="60"/>
      <c r="I22" s="61"/>
      <c r="J22" s="61"/>
      <c r="M22" s="30"/>
      <c r="N22" s="30"/>
      <c r="O22" s="30"/>
      <c r="P22" s="30"/>
      <c r="Q22" s="30"/>
    </row>
    <row r="23" spans="1:24" ht="24.95" customHeight="1" x14ac:dyDescent="0.25">
      <c r="A23" s="15">
        <v>13</v>
      </c>
      <c r="B23" s="40">
        <v>170101161034</v>
      </c>
      <c r="C23" s="41">
        <v>45</v>
      </c>
      <c r="D23" s="41"/>
      <c r="E23" s="41">
        <v>36.666666666666664</v>
      </c>
      <c r="F23" s="77"/>
      <c r="H23" s="62"/>
      <c r="I23" s="31"/>
      <c r="J23" s="31"/>
      <c r="K23" s="31"/>
      <c r="L23" s="31"/>
      <c r="M23" s="31"/>
      <c r="N23" s="58"/>
      <c r="O23" s="58"/>
      <c r="P23" s="58"/>
      <c r="Q23" s="58"/>
      <c r="R23" s="58"/>
      <c r="S23" s="31"/>
      <c r="T23" s="31"/>
      <c r="U23" s="31"/>
      <c r="V23" s="31"/>
      <c r="W23" s="31"/>
      <c r="X23" s="31"/>
    </row>
    <row r="24" spans="1:24" ht="24.95" customHeight="1" x14ac:dyDescent="0.25">
      <c r="A24" s="15">
        <v>14</v>
      </c>
      <c r="B24" s="40">
        <v>170101161036</v>
      </c>
      <c r="C24" s="41">
        <v>45</v>
      </c>
      <c r="D24" s="41"/>
      <c r="E24" s="41">
        <v>35</v>
      </c>
      <c r="F24" s="77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31"/>
      <c r="X24" s="31"/>
    </row>
    <row r="25" spans="1:24" ht="24.95" customHeight="1" x14ac:dyDescent="0.25">
      <c r="A25" s="15">
        <v>15</v>
      </c>
      <c r="B25" s="40">
        <v>170101161037</v>
      </c>
      <c r="C25" s="41">
        <v>40</v>
      </c>
      <c r="D25" s="63"/>
      <c r="E25" s="41">
        <v>35</v>
      </c>
      <c r="F25" s="78"/>
      <c r="G25" s="64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31"/>
      <c r="X25" s="31"/>
    </row>
    <row r="26" spans="1:24" ht="24.95" customHeight="1" x14ac:dyDescent="0.25">
      <c r="A26" s="15">
        <v>16</v>
      </c>
      <c r="B26" s="79">
        <v>170301160010</v>
      </c>
      <c r="C26" s="41">
        <v>42.5</v>
      </c>
      <c r="D26" s="41"/>
      <c r="E26" s="41">
        <v>40</v>
      </c>
      <c r="F26" s="77"/>
      <c r="G26" s="64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1"/>
      <c r="X26" s="31"/>
    </row>
    <row r="27" spans="1:24" ht="24.95" customHeight="1" x14ac:dyDescent="0.25">
      <c r="A27" s="15">
        <v>17</v>
      </c>
      <c r="B27" s="79">
        <v>170301160040</v>
      </c>
      <c r="C27" s="41">
        <v>45</v>
      </c>
      <c r="D27" s="41"/>
      <c r="E27" s="41">
        <v>33.333333333333329</v>
      </c>
      <c r="F27" s="77"/>
      <c r="G27" s="64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31"/>
      <c r="X27" s="31"/>
    </row>
    <row r="28" spans="1:24" ht="24.95" customHeight="1" x14ac:dyDescent="0.25">
      <c r="A28" s="15">
        <v>18</v>
      </c>
      <c r="B28" s="79">
        <v>170301161073</v>
      </c>
      <c r="C28" s="41">
        <v>42.5</v>
      </c>
      <c r="D28" s="41"/>
      <c r="E28" s="41">
        <v>30</v>
      </c>
      <c r="F28" s="77"/>
      <c r="G28" s="64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31"/>
      <c r="X28" s="31"/>
    </row>
    <row r="29" spans="1:24" ht="24.95" customHeight="1" x14ac:dyDescent="0.25">
      <c r="A29" s="15">
        <v>19</v>
      </c>
      <c r="B29" s="79">
        <v>170101160019</v>
      </c>
      <c r="C29" s="41">
        <v>40</v>
      </c>
      <c r="D29" s="41"/>
      <c r="E29" s="41">
        <v>30</v>
      </c>
      <c r="F29" s="77"/>
      <c r="G29" s="64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31"/>
      <c r="X29" s="31"/>
    </row>
    <row r="30" spans="1:24" ht="24.95" customHeight="1" x14ac:dyDescent="0.25">
      <c r="A30" s="15">
        <v>20</v>
      </c>
      <c r="B30" s="79">
        <v>170101160020</v>
      </c>
      <c r="C30" s="41">
        <v>22.5</v>
      </c>
      <c r="D30" s="41"/>
      <c r="E30" s="41">
        <v>33.333333333333329</v>
      </c>
      <c r="F30" s="77"/>
      <c r="G30" s="64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31"/>
      <c r="X30" s="31"/>
    </row>
    <row r="31" spans="1:24" ht="24.95" customHeight="1" x14ac:dyDescent="0.25">
      <c r="A31" s="15">
        <v>21</v>
      </c>
      <c r="B31" s="79">
        <v>170301160056</v>
      </c>
      <c r="C31" s="41">
        <v>35</v>
      </c>
      <c r="D31" s="41"/>
      <c r="E31" s="41">
        <v>28.333333333333332</v>
      </c>
      <c r="F31" s="77"/>
      <c r="G31" s="64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31"/>
      <c r="X31" s="31"/>
    </row>
    <row r="32" spans="1:24" ht="24.95" customHeight="1" x14ac:dyDescent="0.25">
      <c r="A32" s="15">
        <v>22</v>
      </c>
      <c r="B32" s="79">
        <v>170101160002</v>
      </c>
      <c r="C32" s="41">
        <v>45</v>
      </c>
      <c r="D32" s="41"/>
      <c r="E32" s="41">
        <v>38.333333333333336</v>
      </c>
      <c r="F32" s="77"/>
      <c r="G32" s="64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31"/>
      <c r="X32" s="31"/>
    </row>
    <row r="33" spans="1:24" ht="24.95" customHeight="1" x14ac:dyDescent="0.25">
      <c r="A33" s="15">
        <v>23</v>
      </c>
      <c r="B33" s="79">
        <v>170101160003</v>
      </c>
      <c r="C33" s="41">
        <v>47.5</v>
      </c>
      <c r="D33" s="41"/>
      <c r="E33" s="41">
        <v>33.333333333333329</v>
      </c>
      <c r="F33" s="77"/>
      <c r="G33" s="64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31"/>
      <c r="X33" s="31"/>
    </row>
    <row r="34" spans="1:24" ht="24.95" customHeight="1" x14ac:dyDescent="0.25">
      <c r="A34" s="15">
        <v>24</v>
      </c>
      <c r="B34" s="79">
        <v>170101160005</v>
      </c>
      <c r="C34" s="41">
        <v>45</v>
      </c>
      <c r="D34" s="41"/>
      <c r="E34" s="41">
        <v>33.333333333333329</v>
      </c>
      <c r="F34" s="77"/>
      <c r="G34" s="64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31"/>
    </row>
    <row r="35" spans="1:24" ht="24.95" customHeight="1" x14ac:dyDescent="0.25">
      <c r="A35" s="15">
        <v>25</v>
      </c>
      <c r="B35" s="79">
        <v>170101160014</v>
      </c>
      <c r="C35" s="41">
        <v>50</v>
      </c>
      <c r="D35" s="41"/>
      <c r="E35" s="41">
        <v>33.333333333333329</v>
      </c>
      <c r="F35" s="77"/>
      <c r="G35" s="54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31"/>
      <c r="X35" s="31"/>
    </row>
    <row r="36" spans="1:24" ht="24.95" customHeight="1" x14ac:dyDescent="0.25">
      <c r="A36" s="15">
        <v>26</v>
      </c>
      <c r="B36" s="79">
        <v>170101160026</v>
      </c>
      <c r="C36" s="41">
        <v>45</v>
      </c>
      <c r="D36" s="41"/>
      <c r="E36" s="41">
        <v>41.666666666666671</v>
      </c>
      <c r="F36" s="77"/>
      <c r="G36" s="6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24.95" customHeight="1" x14ac:dyDescent="0.25">
      <c r="A37" s="15">
        <v>27</v>
      </c>
      <c r="B37" s="79">
        <v>170101160031</v>
      </c>
      <c r="C37" s="41">
        <v>50</v>
      </c>
      <c r="D37" s="41"/>
      <c r="E37" s="41">
        <v>35</v>
      </c>
      <c r="F37" s="77"/>
      <c r="G37" s="6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24.95" customHeight="1" x14ac:dyDescent="0.25">
      <c r="A38" s="15">
        <v>28</v>
      </c>
      <c r="B38" s="79">
        <v>170101161032</v>
      </c>
      <c r="C38" s="41">
        <v>50</v>
      </c>
      <c r="D38" s="41"/>
      <c r="E38" s="41">
        <v>40</v>
      </c>
      <c r="F38" s="77"/>
      <c r="G38" s="64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31"/>
      <c r="X38" s="31"/>
    </row>
    <row r="39" spans="1:24" ht="24.95" customHeight="1" x14ac:dyDescent="0.25">
      <c r="A39" s="15">
        <v>29</v>
      </c>
      <c r="B39" s="79">
        <v>170101161033</v>
      </c>
      <c r="C39" s="41">
        <v>42.5</v>
      </c>
      <c r="D39" s="41"/>
      <c r="E39" s="41">
        <v>41.666666666666671</v>
      </c>
      <c r="F39" s="77"/>
      <c r="G39" s="64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31"/>
      <c r="X39" s="31"/>
    </row>
    <row r="40" spans="1:24" ht="24.95" customHeight="1" x14ac:dyDescent="0.25">
      <c r="A40" s="15">
        <v>30</v>
      </c>
      <c r="B40" s="79">
        <v>170101161035</v>
      </c>
      <c r="C40" s="41">
        <v>47.5</v>
      </c>
      <c r="D40" s="41"/>
      <c r="E40" s="41">
        <v>41.666666666666671</v>
      </c>
      <c r="F40" s="77"/>
      <c r="G40" s="64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31"/>
      <c r="X40" s="31"/>
    </row>
    <row r="41" spans="1:24" ht="24.95" customHeight="1" x14ac:dyDescent="0.25">
      <c r="A41" s="15">
        <v>31</v>
      </c>
      <c r="B41" s="79">
        <v>170301160016</v>
      </c>
      <c r="C41" s="41">
        <v>42.5</v>
      </c>
      <c r="D41" s="41"/>
      <c r="E41" s="41">
        <v>36.666666666666664</v>
      </c>
      <c r="F41" s="77"/>
      <c r="G41" s="64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31"/>
      <c r="X41" s="31"/>
    </row>
    <row r="42" spans="1:24" ht="24.95" customHeight="1" x14ac:dyDescent="0.25">
      <c r="A42" s="15">
        <v>32</v>
      </c>
      <c r="B42" s="79">
        <v>170301160035</v>
      </c>
      <c r="C42" s="41">
        <v>47.5</v>
      </c>
      <c r="D42" s="41"/>
      <c r="E42" s="41">
        <v>38.333333333333336</v>
      </c>
      <c r="F42" s="77"/>
      <c r="G42" s="64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31"/>
      <c r="X42" s="31"/>
    </row>
    <row r="43" spans="1:24" ht="24.95" customHeight="1" x14ac:dyDescent="0.25">
      <c r="A43" s="15">
        <v>33</v>
      </c>
      <c r="B43" s="79">
        <v>170301160037</v>
      </c>
      <c r="C43" s="41">
        <v>47.5</v>
      </c>
      <c r="D43" s="41"/>
      <c r="E43" s="41">
        <v>38.333333333333336</v>
      </c>
      <c r="F43" s="77"/>
      <c r="G43" s="64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31"/>
      <c r="X43" s="31"/>
    </row>
    <row r="44" spans="1:24" ht="24.95" customHeight="1" x14ac:dyDescent="0.25">
      <c r="A44" s="15">
        <v>34</v>
      </c>
      <c r="B44" s="79">
        <v>170301160041</v>
      </c>
      <c r="C44" s="41">
        <v>40</v>
      </c>
      <c r="D44" s="41"/>
      <c r="E44" s="41">
        <v>46.666666666666664</v>
      </c>
      <c r="F44" s="77"/>
      <c r="G44" s="64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31"/>
      <c r="X44" s="31"/>
    </row>
    <row r="45" spans="1:24" ht="24.95" customHeight="1" x14ac:dyDescent="0.25">
      <c r="A45" s="15">
        <v>35</v>
      </c>
      <c r="B45" s="79">
        <v>170301160049</v>
      </c>
      <c r="C45" s="41">
        <v>47.5</v>
      </c>
      <c r="D45" s="41"/>
      <c r="E45" s="41">
        <v>35</v>
      </c>
      <c r="F45" s="77"/>
      <c r="G45" s="64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31"/>
      <c r="X45" s="31"/>
    </row>
    <row r="46" spans="1:24" ht="24.95" customHeight="1" x14ac:dyDescent="0.25">
      <c r="A46" s="15">
        <v>36</v>
      </c>
      <c r="B46" s="79">
        <v>170301160052</v>
      </c>
      <c r="C46" s="41">
        <v>45</v>
      </c>
      <c r="D46" s="41"/>
      <c r="E46" s="41">
        <v>45</v>
      </c>
      <c r="F46" s="77"/>
      <c r="G46" s="64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31"/>
      <c r="X46" s="31"/>
    </row>
    <row r="47" spans="1:24" ht="24.95" customHeight="1" x14ac:dyDescent="0.25">
      <c r="A47" s="15">
        <v>37</v>
      </c>
      <c r="B47" s="79">
        <v>170301161065</v>
      </c>
      <c r="C47" s="41">
        <v>42.5</v>
      </c>
      <c r="D47" s="41"/>
      <c r="E47" s="41">
        <v>38.333333333333336</v>
      </c>
      <c r="F47" s="77"/>
      <c r="G47" s="64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31"/>
      <c r="X47" s="31"/>
    </row>
    <row r="48" spans="1:24" ht="24.95" customHeight="1" x14ac:dyDescent="0.25">
      <c r="A48" s="15">
        <v>38</v>
      </c>
      <c r="B48" s="79">
        <v>170101160001</v>
      </c>
      <c r="C48" s="41">
        <v>50</v>
      </c>
      <c r="D48" s="41"/>
      <c r="E48" s="41">
        <v>40</v>
      </c>
      <c r="F48" s="77"/>
      <c r="G48" s="64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31"/>
      <c r="X48" s="31"/>
    </row>
    <row r="49" spans="1:24" ht="24.95" customHeight="1" x14ac:dyDescent="0.25">
      <c r="A49" s="15">
        <v>39</v>
      </c>
      <c r="B49" s="79">
        <v>170301160020</v>
      </c>
      <c r="C49" s="41">
        <v>50</v>
      </c>
      <c r="D49" s="41"/>
      <c r="E49" s="41">
        <v>46.666666666666664</v>
      </c>
      <c r="F49" s="77"/>
      <c r="G49" s="5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31"/>
      <c r="X49" s="31"/>
    </row>
    <row r="50" spans="1:24" ht="24.95" customHeight="1" x14ac:dyDescent="0.25">
      <c r="A50" s="15">
        <v>40</v>
      </c>
      <c r="B50" s="79">
        <v>170301160034</v>
      </c>
      <c r="C50" s="41">
        <v>47.5</v>
      </c>
      <c r="D50" s="41"/>
      <c r="E50" s="41">
        <v>46.666666666666664</v>
      </c>
      <c r="F50" s="77"/>
      <c r="G50" s="62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ht="24.95" customHeight="1" x14ac:dyDescent="0.25">
      <c r="A51" s="15">
        <v>41</v>
      </c>
      <c r="B51" s="79">
        <v>170301160044</v>
      </c>
      <c r="C51" s="41">
        <v>47.5</v>
      </c>
      <c r="D51" s="41"/>
      <c r="E51" s="41">
        <v>43.333333333333336</v>
      </c>
      <c r="F51" s="77"/>
      <c r="G51" s="62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24.95" customHeight="1" x14ac:dyDescent="0.25">
      <c r="A52" s="15">
        <v>42</v>
      </c>
      <c r="B52" s="79">
        <v>170301160045</v>
      </c>
      <c r="C52" s="41">
        <v>47.5</v>
      </c>
      <c r="D52" s="63"/>
      <c r="E52" s="41">
        <v>45</v>
      </c>
      <c r="F52" s="78"/>
      <c r="G52" s="64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31"/>
      <c r="X52" s="31"/>
    </row>
    <row r="53" spans="1:24" ht="24.95" customHeight="1" x14ac:dyDescent="0.25">
      <c r="B53" s="40"/>
      <c r="C53" s="41"/>
      <c r="D53" s="63"/>
      <c r="E53" s="41"/>
      <c r="F53" s="78"/>
      <c r="G53" s="64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31"/>
      <c r="X53" s="31"/>
    </row>
    <row r="54" spans="1:24" ht="24.95" customHeight="1" x14ac:dyDescent="0.25">
      <c r="B54" s="40"/>
      <c r="C54" s="41"/>
      <c r="D54" s="41"/>
      <c r="E54" s="41"/>
      <c r="F54" s="77"/>
      <c r="G54" s="64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31"/>
      <c r="X54" s="31"/>
    </row>
    <row r="55" spans="1:24" ht="24.95" customHeight="1" x14ac:dyDescent="0.25">
      <c r="B55" s="40"/>
      <c r="C55" s="41"/>
      <c r="D55" s="41"/>
      <c r="E55" s="41"/>
      <c r="F55" s="77"/>
      <c r="G55" s="64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31"/>
      <c r="X55" s="31"/>
    </row>
    <row r="56" spans="1:24" ht="24.95" customHeight="1" x14ac:dyDescent="0.25">
      <c r="B56" s="40"/>
      <c r="C56" s="41"/>
      <c r="D56" s="41"/>
      <c r="E56" s="41"/>
      <c r="F56" s="77"/>
      <c r="G56" s="64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31"/>
      <c r="X56" s="31"/>
    </row>
    <row r="57" spans="1:24" ht="24.95" customHeight="1" x14ac:dyDescent="0.25">
      <c r="B57" s="40"/>
      <c r="C57" s="41"/>
      <c r="D57" s="41"/>
      <c r="E57" s="41"/>
      <c r="F57" s="77"/>
      <c r="G57" s="64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31"/>
      <c r="X57" s="31"/>
    </row>
    <row r="58" spans="1:24" ht="24.95" customHeight="1" x14ac:dyDescent="0.25">
      <c r="B58" s="40"/>
      <c r="C58" s="41"/>
      <c r="D58" s="41"/>
      <c r="E58" s="41"/>
      <c r="F58" s="77"/>
      <c r="G58" s="64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31"/>
      <c r="X58" s="31"/>
    </row>
    <row r="59" spans="1:24" ht="24.95" customHeight="1" x14ac:dyDescent="0.25">
      <c r="B59" s="40"/>
      <c r="C59" s="41"/>
      <c r="D59" s="41"/>
      <c r="E59" s="41"/>
      <c r="F59" s="77"/>
      <c r="G59" s="64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31"/>
      <c r="X59" s="31"/>
    </row>
    <row r="60" spans="1:24" ht="24.95" customHeight="1" x14ac:dyDescent="0.25">
      <c r="B60" s="40"/>
      <c r="C60" s="41"/>
      <c r="D60" s="41"/>
      <c r="E60" s="41"/>
      <c r="F60" s="77"/>
      <c r="G60" s="64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31"/>
      <c r="X60" s="31"/>
    </row>
    <row r="61" spans="1:24" ht="24.95" customHeight="1" x14ac:dyDescent="0.25">
      <c r="B61" s="40"/>
      <c r="C61" s="41"/>
      <c r="D61" s="41"/>
      <c r="E61" s="41"/>
      <c r="F61" s="77"/>
      <c r="G61" s="64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31"/>
      <c r="X61" s="31"/>
    </row>
    <row r="62" spans="1:24" ht="24.95" customHeight="1" x14ac:dyDescent="0.25">
      <c r="B62" s="40"/>
      <c r="C62" s="41"/>
      <c r="D62" s="41"/>
      <c r="E62" s="41"/>
      <c r="F62" s="77"/>
      <c r="G62" s="64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31"/>
      <c r="X62" s="31"/>
    </row>
    <row r="63" spans="1:24" ht="24.95" customHeight="1" x14ac:dyDescent="0.25">
      <c r="B63" s="40"/>
      <c r="C63" s="41"/>
      <c r="D63" s="41"/>
      <c r="E63" s="41"/>
      <c r="F63" s="77"/>
      <c r="G63" s="62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24.95" customHeight="1" x14ac:dyDescent="0.25">
      <c r="B64" s="40"/>
      <c r="C64" s="41"/>
      <c r="D64" s="41"/>
      <c r="E64" s="41"/>
      <c r="F64" s="77"/>
      <c r="G64" s="62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 ht="24.95" customHeight="1" x14ac:dyDescent="0.25">
      <c r="B65" s="40"/>
      <c r="C65" s="41"/>
      <c r="D65" s="41"/>
      <c r="E65" s="41"/>
      <c r="F65" s="77"/>
      <c r="G65" s="62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 ht="24.95" customHeight="1" x14ac:dyDescent="0.25">
      <c r="B66" s="40"/>
      <c r="C66" s="41"/>
      <c r="D66" s="41"/>
      <c r="E66" s="41"/>
      <c r="F66" s="77"/>
      <c r="G66" s="62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ht="24.95" customHeight="1" x14ac:dyDescent="0.25">
      <c r="A67" s="62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24" ht="24.95" customHeight="1" x14ac:dyDescent="0.25">
      <c r="A68" s="62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4" ht="24.95" customHeight="1" x14ac:dyDescent="0.25">
      <c r="A69" s="62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24" ht="24.95" customHeight="1" x14ac:dyDescent="0.25">
      <c r="A70" s="62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24" ht="24.95" customHeight="1" x14ac:dyDescent="0.25">
      <c r="A71" s="62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24" ht="24.95" customHeight="1" x14ac:dyDescent="0.25">
      <c r="A72" s="62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24" ht="24.95" customHeight="1" x14ac:dyDescent="0.25">
      <c r="A73" s="62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1:24" ht="24.95" customHeight="1" x14ac:dyDescent="0.25">
      <c r="A74" s="62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1:24" ht="24.95" customHeight="1" x14ac:dyDescent="0.25">
      <c r="A75" s="62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24" ht="24.95" customHeight="1" x14ac:dyDescent="0.25">
      <c r="A76" s="62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1:24" ht="24.95" customHeight="1" x14ac:dyDescent="0.25">
      <c r="A77" s="62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1:24" ht="24.95" customHeight="1" x14ac:dyDescent="0.25">
      <c r="A78" s="62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1:24" ht="24.95" customHeight="1" x14ac:dyDescent="0.25">
      <c r="A79" s="7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1:24" ht="24.95" customHeight="1" x14ac:dyDescent="0.25">
      <c r="A80" s="70"/>
      <c r="B80" s="71"/>
      <c r="C80" s="7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23" ht="24.95" customHeight="1" x14ac:dyDescent="0.25">
      <c r="A81" s="70"/>
      <c r="B81" s="71"/>
      <c r="C81" s="7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23" ht="24.95" customHeight="1" x14ac:dyDescent="0.25">
      <c r="A82" s="70"/>
      <c r="B82" s="71"/>
      <c r="C82" s="7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1:23" x14ac:dyDescent="0.25">
      <c r="A83" s="70"/>
      <c r="B83" s="71"/>
      <c r="C83" s="7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</row>
    <row r="84" spans="1:23" s="74" customFormat="1" ht="15.75" x14ac:dyDescent="0.25">
      <c r="A84" s="72"/>
      <c r="B84" s="72"/>
      <c r="C84" s="73"/>
      <c r="D84" s="73"/>
      <c r="E84" s="73"/>
      <c r="F84" s="73"/>
      <c r="G84" s="72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72"/>
      <c r="B85" s="72"/>
      <c r="C85" s="72"/>
      <c r="D85" s="72"/>
      <c r="E85" s="72"/>
      <c r="F85" s="72"/>
      <c r="G85" s="72"/>
      <c r="H85"/>
      <c r="I85"/>
      <c r="W85" s="74"/>
    </row>
    <row r="86" spans="1:23" ht="15.75" x14ac:dyDescent="0.25">
      <c r="A86" s="72"/>
      <c r="B86" s="72"/>
      <c r="C86" s="75"/>
      <c r="D86" s="75"/>
      <c r="E86" s="75"/>
      <c r="F86" s="75"/>
      <c r="G86" s="72"/>
      <c r="H86"/>
      <c r="I86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</row>
    <row r="87" spans="1:23" x14ac:dyDescent="0.25">
      <c r="A87" s="72"/>
      <c r="B87" s="72"/>
      <c r="C87" s="72"/>
      <c r="D87" s="72"/>
      <c r="E87" s="72"/>
      <c r="F87" s="72"/>
      <c r="G87" s="72"/>
      <c r="H87"/>
      <c r="I87"/>
    </row>
    <row r="88" spans="1:23" x14ac:dyDescent="0.25">
      <c r="A88" s="72"/>
      <c r="B88" s="72"/>
      <c r="C88" s="72"/>
      <c r="D88" s="72"/>
      <c r="E88" s="72"/>
      <c r="F88" s="72"/>
      <c r="G88" s="72"/>
      <c r="H88"/>
      <c r="I88"/>
    </row>
    <row r="89" spans="1:23" x14ac:dyDescent="0.25">
      <c r="A89" s="72"/>
      <c r="B89" s="72"/>
      <c r="C89" s="72"/>
      <c r="D89" s="72"/>
      <c r="E89" s="72"/>
      <c r="F89" s="72"/>
      <c r="G89" s="72"/>
      <c r="H89"/>
      <c r="I89"/>
    </row>
    <row r="90" spans="1:23" x14ac:dyDescent="0.25">
      <c r="A90" s="72"/>
      <c r="B90" s="72"/>
      <c r="C90" s="72"/>
      <c r="D90" s="72"/>
      <c r="E90" s="72"/>
      <c r="F90" s="72"/>
      <c r="G90" s="72"/>
      <c r="H90"/>
      <c r="I90"/>
    </row>
    <row r="91" spans="1:23" s="74" customFormat="1" ht="15.75" x14ac:dyDescent="0.25">
      <c r="A91" s="72"/>
      <c r="B91" s="72"/>
      <c r="C91" s="72"/>
      <c r="D91" s="72"/>
      <c r="E91" s="72"/>
      <c r="F91" s="72"/>
      <c r="G91" s="72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72"/>
      <c r="B92" s="72"/>
      <c r="C92" s="72"/>
      <c r="D92" s="72"/>
      <c r="E92" s="72"/>
      <c r="F92" s="72"/>
      <c r="G92" s="72"/>
      <c r="H92"/>
      <c r="I92"/>
      <c r="W92" s="74"/>
    </row>
    <row r="93" spans="1:23" ht="15.75" x14ac:dyDescent="0.25">
      <c r="A93" s="72"/>
      <c r="B93" s="72"/>
      <c r="C93" s="72"/>
      <c r="D93" s="72"/>
      <c r="E93" s="72"/>
      <c r="F93" s="72"/>
      <c r="G93" s="72"/>
      <c r="H93"/>
      <c r="I93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</row>
    <row r="94" spans="1:23" x14ac:dyDescent="0.25">
      <c r="A94" s="72"/>
      <c r="B94" s="72"/>
      <c r="C94" s="72"/>
      <c r="D94" s="72"/>
      <c r="E94" s="72"/>
      <c r="F94" s="72"/>
      <c r="G94" s="72"/>
      <c r="H94"/>
      <c r="I94"/>
    </row>
    <row r="95" spans="1:23" x14ac:dyDescent="0.25">
      <c r="A95" s="72"/>
      <c r="B95" s="72"/>
      <c r="C95" s="72"/>
      <c r="D95" s="72"/>
      <c r="E95" s="72"/>
      <c r="F95" s="72"/>
      <c r="G95" s="72"/>
      <c r="H95"/>
      <c r="I95"/>
    </row>
    <row r="96" spans="1:23" x14ac:dyDescent="0.25">
      <c r="A96" s="72"/>
      <c r="B96" s="72"/>
      <c r="C96" s="72"/>
      <c r="D96" s="72"/>
      <c r="E96" s="72"/>
      <c r="F96" s="72"/>
      <c r="G96" s="72"/>
      <c r="H96"/>
      <c r="I96"/>
    </row>
    <row r="97" spans="1:23" x14ac:dyDescent="0.25">
      <c r="A97" s="72"/>
      <c r="B97" s="72"/>
      <c r="C97" s="72"/>
      <c r="D97" s="72"/>
      <c r="E97" s="72"/>
      <c r="F97" s="72"/>
      <c r="G97" s="72"/>
      <c r="H97"/>
      <c r="I97"/>
    </row>
    <row r="98" spans="1:23" x14ac:dyDescent="0.25">
      <c r="A98" s="72"/>
      <c r="B98" s="72"/>
      <c r="C98" s="72"/>
      <c r="D98" s="72"/>
      <c r="E98" s="72"/>
      <c r="F98" s="72"/>
      <c r="G98" s="72"/>
      <c r="H98"/>
      <c r="I98"/>
    </row>
    <row r="99" spans="1:23" s="74" customFormat="1" ht="15.75" x14ac:dyDescent="0.25">
      <c r="A99" s="72"/>
      <c r="B99" s="72"/>
      <c r="C99" s="72"/>
      <c r="D99" s="72"/>
      <c r="E99" s="72"/>
      <c r="F99" s="72"/>
      <c r="G99" s="72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72"/>
      <c r="B100" s="72"/>
      <c r="C100" s="72"/>
      <c r="D100" s="72"/>
      <c r="E100" s="72"/>
      <c r="F100" s="72"/>
      <c r="G100" s="72"/>
      <c r="H100"/>
      <c r="I100"/>
      <c r="W100" s="74"/>
    </row>
    <row r="101" spans="1:23" ht="15.75" x14ac:dyDescent="0.25">
      <c r="A101" s="72"/>
      <c r="B101" s="72"/>
      <c r="C101" s="72"/>
      <c r="D101" s="72"/>
      <c r="E101" s="72"/>
      <c r="F101" s="72"/>
      <c r="G101" s="72"/>
      <c r="H101"/>
      <c r="I101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</row>
    <row r="102" spans="1:23" x14ac:dyDescent="0.25">
      <c r="A102" s="72"/>
      <c r="B102" s="72"/>
      <c r="C102" s="72"/>
      <c r="D102" s="72"/>
      <c r="E102" s="72"/>
      <c r="F102" s="72"/>
      <c r="G102" s="72"/>
      <c r="H102"/>
      <c r="I102"/>
    </row>
    <row r="103" spans="1:23" x14ac:dyDescent="0.25">
      <c r="G103" s="72"/>
      <c r="H103"/>
      <c r="I103"/>
    </row>
    <row r="104" spans="1:23" x14ac:dyDescent="0.25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336"/>
      <c r="G1" s="1605"/>
      <c r="H1" s="1605"/>
      <c r="I1" s="1605"/>
      <c r="J1" s="1605"/>
      <c r="K1" s="1605"/>
      <c r="L1" s="1605"/>
      <c r="M1" s="1605"/>
      <c r="N1" s="1309"/>
      <c r="O1" s="1309"/>
      <c r="P1" s="1309"/>
      <c r="Q1" s="1309"/>
      <c r="R1" s="1309"/>
      <c r="S1" s="1309"/>
      <c r="T1" s="1309"/>
      <c r="U1" s="1309"/>
      <c r="V1" s="1309"/>
      <c r="W1" s="1309"/>
    </row>
    <row r="2" spans="1:23" x14ac:dyDescent="0.25">
      <c r="A2" s="1600" t="s">
        <v>1</v>
      </c>
      <c r="B2" s="1600"/>
      <c r="C2" s="1600"/>
      <c r="D2" s="1600"/>
      <c r="E2" s="1600"/>
      <c r="F2" s="1337"/>
      <c r="G2" s="1351" t="s">
        <v>2</v>
      </c>
      <c r="H2" s="1352"/>
      <c r="I2" s="1348"/>
      <c r="J2" s="1309"/>
      <c r="K2" s="1309"/>
      <c r="L2" s="1309"/>
      <c r="M2" s="1309"/>
      <c r="N2" s="1309"/>
      <c r="O2" s="1309"/>
      <c r="P2" s="1309"/>
      <c r="Q2" s="1309"/>
      <c r="R2" s="1309"/>
      <c r="S2" s="1309"/>
      <c r="T2" s="1309"/>
      <c r="U2" s="1309"/>
      <c r="V2" s="1309"/>
      <c r="W2" s="1309"/>
    </row>
    <row r="3" spans="1:23" ht="75" x14ac:dyDescent="0.25">
      <c r="A3" s="1600" t="s">
        <v>95</v>
      </c>
      <c r="B3" s="1600"/>
      <c r="C3" s="1600"/>
      <c r="D3" s="1600"/>
      <c r="E3" s="1600"/>
      <c r="F3" s="1337"/>
      <c r="G3" s="1351" t="s">
        <v>4</v>
      </c>
      <c r="H3" s="1352"/>
      <c r="I3" s="1361" t="s">
        <v>5</v>
      </c>
      <c r="J3" s="1309"/>
      <c r="K3" s="1354" t="s">
        <v>6</v>
      </c>
      <c r="L3" s="1354" t="s">
        <v>7</v>
      </c>
      <c r="M3" s="1309"/>
      <c r="N3" s="1354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96</v>
      </c>
      <c r="B4" s="1600"/>
      <c r="C4" s="1600"/>
      <c r="D4" s="1600"/>
      <c r="E4" s="1600"/>
      <c r="F4" s="1337"/>
      <c r="G4" s="1351" t="s">
        <v>11</v>
      </c>
      <c r="H4" s="1352"/>
      <c r="I4" s="1348"/>
      <c r="J4" s="1309"/>
      <c r="K4" s="1355" t="s">
        <v>12</v>
      </c>
      <c r="L4" s="1355">
        <v>3</v>
      </c>
      <c r="M4" s="1309"/>
      <c r="N4" s="1373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349" t="s">
        <v>13</v>
      </c>
      <c r="B5" s="1349"/>
      <c r="C5" s="1349"/>
      <c r="D5" s="1349"/>
      <c r="E5" s="1349"/>
      <c r="F5" s="1337"/>
      <c r="G5" s="1351" t="s">
        <v>14</v>
      </c>
      <c r="H5" s="1345">
        <v>75.384615384615387</v>
      </c>
      <c r="I5" s="1348"/>
      <c r="J5" s="1309"/>
      <c r="K5" s="1356" t="s">
        <v>15</v>
      </c>
      <c r="L5" s="1356">
        <v>2</v>
      </c>
      <c r="M5" s="1309"/>
      <c r="N5" s="137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309"/>
      <c r="B6" s="1332" t="s">
        <v>16</v>
      </c>
      <c r="C6" s="1315" t="s">
        <v>17</v>
      </c>
      <c r="D6" s="1315" t="s">
        <v>18</v>
      </c>
      <c r="E6" s="1315" t="s">
        <v>19</v>
      </c>
      <c r="F6" s="1315" t="s">
        <v>18</v>
      </c>
      <c r="G6" s="1351" t="s">
        <v>19</v>
      </c>
      <c r="H6" s="1344">
        <v>50.769230769230766</v>
      </c>
      <c r="I6" s="1348"/>
      <c r="J6" s="1309"/>
      <c r="K6" s="1357" t="s">
        <v>20</v>
      </c>
      <c r="L6" s="1357">
        <v>1</v>
      </c>
      <c r="M6" s="1309"/>
      <c r="N6" s="1375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309"/>
      <c r="B7" s="1314" t="s">
        <v>21</v>
      </c>
      <c r="C7" s="1331" t="s">
        <v>22</v>
      </c>
      <c r="D7" s="1331"/>
      <c r="E7" s="1316" t="s">
        <v>22</v>
      </c>
      <c r="F7" s="1316"/>
      <c r="G7" s="1350" t="s">
        <v>23</v>
      </c>
      <c r="H7" s="1360">
        <v>63.07692307692308</v>
      </c>
      <c r="I7" s="1353">
        <v>0.6</v>
      </c>
      <c r="J7" s="1309"/>
      <c r="K7" s="1358" t="s">
        <v>24</v>
      </c>
      <c r="L7" s="1358">
        <v>0</v>
      </c>
      <c r="M7" s="1309"/>
      <c r="N7" s="1376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309"/>
      <c r="B8" s="1314" t="s">
        <v>25</v>
      </c>
      <c r="C8" s="1316" t="s">
        <v>26</v>
      </c>
      <c r="D8" s="1316"/>
      <c r="E8" s="1316" t="s">
        <v>27</v>
      </c>
      <c r="F8" s="1316"/>
      <c r="G8" s="1350" t="s">
        <v>28</v>
      </c>
      <c r="H8" s="1351" t="s">
        <v>29</v>
      </c>
      <c r="I8" s="1348"/>
      <c r="J8" s="1309"/>
      <c r="K8" s="1309"/>
      <c r="L8" s="1309"/>
      <c r="M8" s="1309"/>
      <c r="N8" s="1309"/>
      <c r="O8" s="1309"/>
      <c r="P8" s="1309"/>
      <c r="Q8" s="1309"/>
      <c r="R8" s="1309"/>
      <c r="S8" s="1309"/>
      <c r="T8" s="1309"/>
      <c r="U8" s="1309"/>
      <c r="V8" s="1309"/>
      <c r="W8" s="1309"/>
    </row>
    <row r="9" spans="1:23" x14ac:dyDescent="0.25">
      <c r="A9" s="1309"/>
      <c r="B9" s="1314" t="s">
        <v>30</v>
      </c>
      <c r="C9" s="1316" t="s">
        <v>31</v>
      </c>
      <c r="D9" s="1316"/>
      <c r="E9" s="1316" t="s">
        <v>31</v>
      </c>
      <c r="F9" s="1338"/>
      <c r="G9" s="1309"/>
      <c r="H9" s="1346"/>
      <c r="I9" s="1346"/>
      <c r="J9" s="1309"/>
      <c r="K9" s="1309"/>
      <c r="L9" s="1309"/>
      <c r="M9" s="1309"/>
      <c r="N9" s="1309"/>
      <c r="O9" s="1309"/>
      <c r="P9" s="1309"/>
      <c r="Q9" s="1309"/>
      <c r="R9" s="1309"/>
      <c r="S9" s="1309"/>
      <c r="T9" s="1309"/>
      <c r="U9" s="1309"/>
      <c r="V9" s="1309"/>
      <c r="W9" s="1329"/>
    </row>
    <row r="10" spans="1:23" ht="15.75" x14ac:dyDescent="0.25">
      <c r="A10" s="1317"/>
      <c r="B10" s="1314" t="s">
        <v>32</v>
      </c>
      <c r="C10" s="1316">
        <v>50</v>
      </c>
      <c r="D10" s="1335">
        <v>27.500000000000004</v>
      </c>
      <c r="E10" s="1318">
        <v>50</v>
      </c>
      <c r="F10" s="1343">
        <v>27.500000000000004</v>
      </c>
      <c r="G10" s="1330"/>
      <c r="H10" s="1321" t="s">
        <v>33</v>
      </c>
      <c r="I10" s="1321" t="s">
        <v>34</v>
      </c>
      <c r="J10" s="1322" t="s">
        <v>35</v>
      </c>
      <c r="K10" s="1322" t="s">
        <v>36</v>
      </c>
      <c r="L10" s="1322" t="s">
        <v>37</v>
      </c>
      <c r="M10" s="1322" t="s">
        <v>38</v>
      </c>
      <c r="N10" s="1322" t="s">
        <v>39</v>
      </c>
      <c r="O10" s="1322" t="s">
        <v>40</v>
      </c>
      <c r="P10" s="1322" t="s">
        <v>41</v>
      </c>
      <c r="Q10" s="1322" t="s">
        <v>42</v>
      </c>
      <c r="R10" s="1322" t="s">
        <v>43</v>
      </c>
      <c r="S10" s="1322" t="s">
        <v>44</v>
      </c>
      <c r="T10" s="1322" t="s">
        <v>45</v>
      </c>
      <c r="U10" s="1322" t="s">
        <v>46</v>
      </c>
      <c r="V10" s="1322" t="s">
        <v>47</v>
      </c>
      <c r="W10" s="1329"/>
    </row>
    <row r="11" spans="1:23" ht="15.75" x14ac:dyDescent="0.25">
      <c r="A11" s="1313">
        <v>1</v>
      </c>
      <c r="B11" s="1323">
        <v>170101150004</v>
      </c>
      <c r="C11" s="1316">
        <v>34</v>
      </c>
      <c r="D11" s="1319">
        <v>49</v>
      </c>
      <c r="E11" s="1316">
        <v>16</v>
      </c>
      <c r="F11" s="1339">
        <v>33</v>
      </c>
      <c r="G11" s="1333" t="s">
        <v>48</v>
      </c>
      <c r="H11" s="1379">
        <v>3</v>
      </c>
      <c r="I11" s="1379">
        <v>3</v>
      </c>
      <c r="J11" s="1380">
        <v>3</v>
      </c>
      <c r="K11" s="1380">
        <v>2</v>
      </c>
      <c r="L11" s="1380">
        <v>2</v>
      </c>
      <c r="M11" s="1380">
        <v>2</v>
      </c>
      <c r="N11" s="1380">
        <v>1</v>
      </c>
      <c r="O11" s="1380">
        <v>1</v>
      </c>
      <c r="P11" s="1380">
        <v>1</v>
      </c>
      <c r="Q11" s="1380">
        <v>2</v>
      </c>
      <c r="R11" s="1380">
        <v>1</v>
      </c>
      <c r="S11" s="1380">
        <v>2</v>
      </c>
      <c r="T11" s="1380">
        <v>1</v>
      </c>
      <c r="U11" s="1380">
        <v>2</v>
      </c>
      <c r="V11" s="1380">
        <v>1</v>
      </c>
      <c r="W11" s="1329"/>
    </row>
    <row r="12" spans="1:23" ht="15.75" x14ac:dyDescent="0.25">
      <c r="A12" s="1313">
        <v>2</v>
      </c>
      <c r="B12" s="1323">
        <v>170101160001</v>
      </c>
      <c r="C12" s="1316">
        <v>34</v>
      </c>
      <c r="D12" s="1371">
        <v>75.384615384615387</v>
      </c>
      <c r="E12" s="1316">
        <v>27</v>
      </c>
      <c r="F12" s="1372">
        <v>50.769230769230766</v>
      </c>
      <c r="G12" s="1333" t="s">
        <v>49</v>
      </c>
      <c r="H12" s="1381">
        <v>2</v>
      </c>
      <c r="I12" s="1381">
        <v>2</v>
      </c>
      <c r="J12" s="1380">
        <v>2</v>
      </c>
      <c r="K12" s="1380">
        <v>2</v>
      </c>
      <c r="L12" s="1380">
        <v>2</v>
      </c>
      <c r="M12" s="1380">
        <v>2</v>
      </c>
      <c r="N12" s="1380">
        <v>1</v>
      </c>
      <c r="O12" s="1380">
        <v>1</v>
      </c>
      <c r="P12" s="1380">
        <v>1</v>
      </c>
      <c r="Q12" s="1380">
        <v>2</v>
      </c>
      <c r="R12" s="1380">
        <v>1</v>
      </c>
      <c r="S12" s="1380">
        <v>2</v>
      </c>
      <c r="T12" s="1380">
        <v>1</v>
      </c>
      <c r="U12" s="1380">
        <v>2</v>
      </c>
      <c r="V12" s="1380">
        <v>1</v>
      </c>
      <c r="W12" s="1329"/>
    </row>
    <row r="13" spans="1:23" ht="15.75" x14ac:dyDescent="0.25">
      <c r="A13" s="1313">
        <v>3</v>
      </c>
      <c r="B13" s="1323">
        <v>170101160003</v>
      </c>
      <c r="C13" s="1316">
        <v>43</v>
      </c>
      <c r="D13" s="1319"/>
      <c r="E13" s="1316">
        <v>35</v>
      </c>
      <c r="F13" s="1340"/>
      <c r="G13" s="1333" t="s">
        <v>50</v>
      </c>
      <c r="H13" s="1381">
        <v>3</v>
      </c>
      <c r="I13" s="1381">
        <v>3</v>
      </c>
      <c r="J13" s="1380">
        <v>3</v>
      </c>
      <c r="K13" s="1380">
        <v>2</v>
      </c>
      <c r="L13" s="1380">
        <v>2</v>
      </c>
      <c r="M13" s="1380">
        <v>2</v>
      </c>
      <c r="N13" s="1380"/>
      <c r="O13" s="1380"/>
      <c r="P13" s="1380">
        <v>1</v>
      </c>
      <c r="Q13" s="1380">
        <v>1</v>
      </c>
      <c r="R13" s="1380">
        <v>2</v>
      </c>
      <c r="S13" s="1380">
        <v>2</v>
      </c>
      <c r="T13" s="1380">
        <v>1</v>
      </c>
      <c r="U13" s="1380">
        <v>2</v>
      </c>
      <c r="V13" s="1380">
        <v>1</v>
      </c>
      <c r="W13" s="1329"/>
    </row>
    <row r="14" spans="1:23" ht="15.75" x14ac:dyDescent="0.25">
      <c r="A14" s="1313">
        <v>4</v>
      </c>
      <c r="B14" s="1323">
        <v>170101160005</v>
      </c>
      <c r="C14" s="1316">
        <v>37</v>
      </c>
      <c r="D14" s="1319"/>
      <c r="E14" s="1316">
        <v>23</v>
      </c>
      <c r="F14" s="1340"/>
      <c r="G14" s="1334" t="s">
        <v>51</v>
      </c>
      <c r="H14" s="1328">
        <v>2.6666666666666665</v>
      </c>
      <c r="I14" s="1328">
        <v>2.6666666666666665</v>
      </c>
      <c r="J14" s="1328">
        <v>2.6666666666666665</v>
      </c>
      <c r="K14" s="1328">
        <v>2</v>
      </c>
      <c r="L14" s="1328">
        <v>2</v>
      </c>
      <c r="M14" s="1328">
        <v>2</v>
      </c>
      <c r="N14" s="1328">
        <v>1</v>
      </c>
      <c r="O14" s="1328">
        <v>1</v>
      </c>
      <c r="P14" s="1328">
        <v>1</v>
      </c>
      <c r="Q14" s="1328">
        <v>1.6666666666666667</v>
      </c>
      <c r="R14" s="1328">
        <v>1.3333333333333333</v>
      </c>
      <c r="S14" s="1328">
        <v>2</v>
      </c>
      <c r="T14" s="1328">
        <v>1</v>
      </c>
      <c r="U14" s="1328">
        <v>2</v>
      </c>
      <c r="V14" s="1328">
        <v>1</v>
      </c>
      <c r="W14" s="1329"/>
    </row>
    <row r="15" spans="1:23" ht="15.75" x14ac:dyDescent="0.25">
      <c r="A15" s="1313">
        <v>5</v>
      </c>
      <c r="B15" s="1323">
        <v>170101160007</v>
      </c>
      <c r="C15" s="1316">
        <v>34</v>
      </c>
      <c r="D15" s="1319"/>
      <c r="E15" s="1316">
        <v>27</v>
      </c>
      <c r="F15" s="1340"/>
      <c r="G15" s="1359" t="s">
        <v>52</v>
      </c>
      <c r="H15" s="1377">
        <v>1.682133333333333</v>
      </c>
      <c r="I15" s="1377">
        <v>1.682133333333333</v>
      </c>
      <c r="J15" s="1377">
        <v>1.682133333333333</v>
      </c>
      <c r="K15" s="1377">
        <v>1.2616000000000001</v>
      </c>
      <c r="L15" s="1377">
        <v>1.2616000000000001</v>
      </c>
      <c r="M15" s="1377">
        <v>1.2616000000000001</v>
      </c>
      <c r="N15" s="1377">
        <v>0.63080000000000003</v>
      </c>
      <c r="O15" s="1377">
        <v>0.63080000000000003</v>
      </c>
      <c r="P15" s="1377">
        <v>0.63080000000000003</v>
      </c>
      <c r="Q15" s="1377">
        <v>1.0513333333333335</v>
      </c>
      <c r="R15" s="1377">
        <v>0.84106666666666652</v>
      </c>
      <c r="S15" s="1377">
        <v>1.2616000000000001</v>
      </c>
      <c r="T15" s="1377">
        <v>0.63080000000000003</v>
      </c>
      <c r="U15" s="1377">
        <v>1.2616000000000001</v>
      </c>
      <c r="V15" s="1377">
        <v>0.63080000000000003</v>
      </c>
      <c r="W15" s="1329"/>
    </row>
    <row r="16" spans="1:23" x14ac:dyDescent="0.25">
      <c r="A16" s="1313">
        <v>6</v>
      </c>
      <c r="B16" s="1323">
        <v>170101160008</v>
      </c>
      <c r="C16" s="1316">
        <v>38</v>
      </c>
      <c r="D16" s="1319"/>
      <c r="E16" s="1316">
        <v>27</v>
      </c>
      <c r="F16" s="1340"/>
      <c r="G16" s="1366"/>
      <c r="H16" s="1367"/>
      <c r="I16" s="1367"/>
      <c r="J16" s="1367"/>
      <c r="K16" s="1367"/>
      <c r="L16" s="1367"/>
      <c r="M16" s="1367"/>
      <c r="N16" s="1367"/>
      <c r="O16" s="1367"/>
      <c r="P16" s="1367"/>
      <c r="Q16" s="1367"/>
      <c r="R16" s="1367"/>
      <c r="S16" s="1367"/>
      <c r="T16" s="1367"/>
      <c r="U16" s="1367"/>
      <c r="V16" s="1367"/>
      <c r="W16" s="1309"/>
    </row>
    <row r="17" spans="1:24" x14ac:dyDescent="0.25">
      <c r="A17" s="1313">
        <v>7</v>
      </c>
      <c r="B17" s="1323">
        <v>170101160010</v>
      </c>
      <c r="C17" s="1316">
        <v>36</v>
      </c>
      <c r="D17" s="1319"/>
      <c r="E17" s="1316">
        <v>28</v>
      </c>
      <c r="F17" s="1319"/>
      <c r="G17" s="1309"/>
      <c r="H17" s="1325"/>
      <c r="I17" s="1325"/>
      <c r="J17" s="1325"/>
      <c r="K17" s="1325"/>
      <c r="L17" s="1325"/>
      <c r="M17" s="1325"/>
      <c r="N17" s="1325"/>
      <c r="O17" s="1325"/>
      <c r="P17" s="1325"/>
      <c r="Q17" s="1325"/>
      <c r="R17" s="1325"/>
      <c r="S17" s="1325"/>
      <c r="T17" s="1325"/>
      <c r="U17" s="1325"/>
      <c r="V17" s="1325"/>
      <c r="W17" s="1309"/>
      <c r="X17" s="1309"/>
    </row>
    <row r="18" spans="1:24" x14ac:dyDescent="0.25">
      <c r="A18" s="1313">
        <v>8</v>
      </c>
      <c r="B18" s="1323">
        <v>170101160012</v>
      </c>
      <c r="C18" s="1316">
        <v>33</v>
      </c>
      <c r="D18" s="1319"/>
      <c r="E18" s="1316">
        <v>29</v>
      </c>
      <c r="F18" s="1341"/>
      <c r="G18" s="1317"/>
      <c r="H18" s="1329"/>
      <c r="I18" s="1329"/>
      <c r="J18" s="1329"/>
      <c r="K18" s="1329"/>
      <c r="L18" s="1329"/>
      <c r="M18" s="1329"/>
      <c r="N18" s="1329"/>
      <c r="O18" s="1329"/>
      <c r="P18" s="1329"/>
      <c r="Q18" s="1325"/>
      <c r="R18" s="1325"/>
      <c r="S18" s="1325"/>
      <c r="T18" s="1325"/>
      <c r="U18" s="1325"/>
      <c r="V18" s="1325"/>
      <c r="W18" s="1325"/>
      <c r="X18" s="1309"/>
    </row>
    <row r="19" spans="1:24" x14ac:dyDescent="0.25">
      <c r="A19" s="1313">
        <v>9</v>
      </c>
      <c r="B19" s="1323">
        <v>170101160013</v>
      </c>
      <c r="C19" s="1316">
        <v>36</v>
      </c>
      <c r="D19" s="1319"/>
      <c r="E19" s="1316">
        <v>33</v>
      </c>
      <c r="F19" s="1341"/>
      <c r="G19" s="1317"/>
      <c r="H19" s="1329"/>
      <c r="I19" s="1329"/>
      <c r="J19" s="1329"/>
      <c r="K19" s="1311"/>
      <c r="L19" s="1311"/>
      <c r="M19" s="1311"/>
      <c r="N19" s="1311"/>
      <c r="O19" s="1311"/>
      <c r="P19" s="1311"/>
      <c r="Q19" s="1309"/>
      <c r="R19" s="1309"/>
      <c r="S19" s="1309"/>
      <c r="T19" s="1309"/>
      <c r="U19" s="1309"/>
      <c r="V19" s="1309"/>
      <c r="W19" s="1325"/>
      <c r="X19" s="1309"/>
    </row>
    <row r="20" spans="1:24" x14ac:dyDescent="0.25">
      <c r="A20" s="1313">
        <v>10</v>
      </c>
      <c r="B20" s="1323">
        <v>170101160014</v>
      </c>
      <c r="C20" s="1316">
        <v>35</v>
      </c>
      <c r="D20" s="1319"/>
      <c r="E20" s="1316">
        <v>29</v>
      </c>
      <c r="F20" s="1341"/>
      <c r="G20" s="1317"/>
      <c r="H20" s="1311"/>
      <c r="I20" s="1370"/>
      <c r="J20" s="1363"/>
      <c r="K20" s="1363"/>
      <c r="L20" s="1311"/>
      <c r="M20" s="1311"/>
      <c r="N20" s="1311"/>
      <c r="O20" s="1311"/>
      <c r="P20" s="1311"/>
      <c r="Q20" s="1309"/>
      <c r="R20" s="1309"/>
      <c r="S20" s="1309"/>
      <c r="T20" s="1309"/>
      <c r="U20" s="1309"/>
      <c r="V20" s="1309"/>
      <c r="W20" s="1309"/>
      <c r="X20" s="1309"/>
    </row>
    <row r="21" spans="1:24" x14ac:dyDescent="0.25">
      <c r="A21" s="1313">
        <v>11</v>
      </c>
      <c r="B21" s="1323">
        <v>170101160016</v>
      </c>
      <c r="C21" s="1316">
        <v>33</v>
      </c>
      <c r="D21" s="1319"/>
      <c r="E21" s="1316">
        <v>20</v>
      </c>
      <c r="F21" s="1341"/>
      <c r="G21" s="1309"/>
      <c r="H21" s="1347"/>
      <c r="I21" s="1601"/>
      <c r="J21" s="1601"/>
      <c r="K21" s="1309"/>
      <c r="L21" s="1309"/>
      <c r="M21" s="1346"/>
      <c r="N21" s="1346"/>
      <c r="O21" s="1346"/>
      <c r="P21" s="1346"/>
      <c r="Q21" s="1346"/>
      <c r="R21" s="1309"/>
      <c r="S21" s="1309"/>
      <c r="T21" s="1309"/>
      <c r="U21" s="1309"/>
      <c r="V21" s="1309"/>
      <c r="W21" s="1309"/>
      <c r="X21" s="1309"/>
    </row>
    <row r="22" spans="1:24" x14ac:dyDescent="0.25">
      <c r="A22" s="1313">
        <v>12</v>
      </c>
      <c r="B22" s="1323">
        <v>170101160018</v>
      </c>
      <c r="C22" s="1316">
        <v>33</v>
      </c>
      <c r="D22" s="1319"/>
      <c r="E22" s="1316">
        <v>14</v>
      </c>
      <c r="F22" s="1341"/>
      <c r="G22" s="1309"/>
      <c r="H22" s="1365"/>
      <c r="I22" s="1378"/>
      <c r="J22" s="1378"/>
      <c r="K22" s="1309"/>
      <c r="L22" s="1309"/>
      <c r="M22" s="1346"/>
      <c r="N22" s="1346"/>
      <c r="O22" s="1346"/>
      <c r="P22" s="1346"/>
      <c r="Q22" s="1346"/>
      <c r="R22" s="1309"/>
      <c r="S22" s="1309"/>
      <c r="T22" s="1309"/>
      <c r="U22" s="1309"/>
      <c r="V22" s="1309"/>
      <c r="W22" s="1309"/>
      <c r="X22" s="1309"/>
    </row>
    <row r="23" spans="1:24" x14ac:dyDescent="0.25">
      <c r="A23" s="1313">
        <v>13</v>
      </c>
      <c r="B23" s="1323">
        <v>170101160019</v>
      </c>
      <c r="C23" s="1316">
        <v>27</v>
      </c>
      <c r="D23" s="1319"/>
      <c r="E23" s="1316">
        <v>13</v>
      </c>
      <c r="F23" s="1341"/>
      <c r="G23" s="1309"/>
      <c r="H23" s="1362"/>
      <c r="I23" s="1329"/>
      <c r="J23" s="1329"/>
      <c r="K23" s="1329"/>
      <c r="L23" s="1329"/>
      <c r="M23" s="1329"/>
      <c r="N23" s="1363"/>
      <c r="O23" s="1363"/>
      <c r="P23" s="1363"/>
      <c r="Q23" s="1363"/>
      <c r="R23" s="1363"/>
      <c r="S23" s="1329"/>
      <c r="T23" s="1329"/>
      <c r="U23" s="1329"/>
      <c r="V23" s="1329"/>
      <c r="W23" s="1329"/>
      <c r="X23" s="1329"/>
    </row>
    <row r="24" spans="1:24" x14ac:dyDescent="0.25">
      <c r="A24" s="1313">
        <v>14</v>
      </c>
      <c r="B24" s="1323">
        <v>170101160020</v>
      </c>
      <c r="C24" s="1316">
        <v>32</v>
      </c>
      <c r="D24" s="1319"/>
      <c r="E24" s="1316">
        <v>18</v>
      </c>
      <c r="F24" s="1341"/>
      <c r="G24" s="1309"/>
      <c r="H24" s="1309"/>
      <c r="I24" s="1365"/>
      <c r="J24" s="1365"/>
      <c r="K24" s="1365"/>
      <c r="L24" s="1365"/>
      <c r="M24" s="1365"/>
      <c r="N24" s="1365"/>
      <c r="O24" s="1365"/>
      <c r="P24" s="1365"/>
      <c r="Q24" s="1365"/>
      <c r="R24" s="1365"/>
      <c r="S24" s="1365"/>
      <c r="T24" s="1365"/>
      <c r="U24" s="1365"/>
      <c r="V24" s="1365"/>
      <c r="W24" s="1329"/>
      <c r="X24" s="1329"/>
    </row>
    <row r="25" spans="1:24" ht="15.75" x14ac:dyDescent="0.25">
      <c r="A25" s="1313">
        <v>15</v>
      </c>
      <c r="B25" s="1323">
        <v>170101160024</v>
      </c>
      <c r="C25" s="1316">
        <v>36</v>
      </c>
      <c r="D25" s="1324"/>
      <c r="E25" s="1316">
        <v>27</v>
      </c>
      <c r="F25" s="1342"/>
      <c r="G25" s="1364"/>
      <c r="H25" s="1365"/>
      <c r="I25" s="1365"/>
      <c r="J25" s="1365"/>
      <c r="K25" s="1365"/>
      <c r="L25" s="1365"/>
      <c r="M25" s="1365"/>
      <c r="N25" s="1365"/>
      <c r="O25" s="1365"/>
      <c r="P25" s="1365"/>
      <c r="Q25" s="1365"/>
      <c r="R25" s="1365"/>
      <c r="S25" s="1365"/>
      <c r="T25" s="1365"/>
      <c r="U25" s="1365"/>
      <c r="V25" s="1365"/>
      <c r="W25" s="1329"/>
      <c r="X25" s="1329"/>
    </row>
    <row r="26" spans="1:24" ht="15.75" x14ac:dyDescent="0.25">
      <c r="A26" s="1313">
        <v>16</v>
      </c>
      <c r="B26" s="1323">
        <v>170101160026</v>
      </c>
      <c r="C26" s="1316">
        <v>41</v>
      </c>
      <c r="D26" s="1319"/>
      <c r="E26" s="1316">
        <v>36</v>
      </c>
      <c r="F26" s="1341"/>
      <c r="G26" s="1364"/>
      <c r="H26" s="1365"/>
      <c r="I26" s="1365"/>
      <c r="J26" s="1365"/>
      <c r="K26" s="1365"/>
      <c r="L26" s="1365"/>
      <c r="M26" s="1365"/>
      <c r="N26" s="1365"/>
      <c r="O26" s="1365"/>
      <c r="P26" s="1365"/>
      <c r="Q26" s="1365"/>
      <c r="R26" s="1365"/>
      <c r="S26" s="1365"/>
      <c r="T26" s="1365"/>
      <c r="U26" s="1365"/>
      <c r="V26" s="1365"/>
      <c r="W26" s="1329"/>
      <c r="X26" s="1329"/>
    </row>
    <row r="27" spans="1:24" ht="15.75" x14ac:dyDescent="0.25">
      <c r="A27" s="1313">
        <v>17</v>
      </c>
      <c r="B27" s="1323">
        <v>170101160029</v>
      </c>
      <c r="C27" s="1316">
        <v>36</v>
      </c>
      <c r="D27" s="1319"/>
      <c r="E27" s="1316">
        <v>23</v>
      </c>
      <c r="F27" s="1341"/>
      <c r="G27" s="1364"/>
      <c r="H27" s="1365"/>
      <c r="I27" s="1365"/>
      <c r="J27" s="1365"/>
      <c r="K27" s="1365"/>
      <c r="L27" s="1365"/>
      <c r="M27" s="1365"/>
      <c r="N27" s="1365"/>
      <c r="O27" s="1365"/>
      <c r="P27" s="1365"/>
      <c r="Q27" s="1365"/>
      <c r="R27" s="1365"/>
      <c r="S27" s="1365"/>
      <c r="T27" s="1365"/>
      <c r="U27" s="1365"/>
      <c r="V27" s="1365"/>
      <c r="W27" s="1329"/>
      <c r="X27" s="1329"/>
    </row>
    <row r="28" spans="1:24" ht="15.75" x14ac:dyDescent="0.25">
      <c r="A28" s="1313">
        <v>18</v>
      </c>
      <c r="B28" s="1323">
        <v>170101160030</v>
      </c>
      <c r="C28" s="1316">
        <v>10</v>
      </c>
      <c r="D28" s="1319"/>
      <c r="E28" s="1316">
        <v>3</v>
      </c>
      <c r="F28" s="1341"/>
      <c r="G28" s="1364"/>
      <c r="H28" s="1365"/>
      <c r="I28" s="1365"/>
      <c r="J28" s="1365"/>
      <c r="K28" s="1365"/>
      <c r="L28" s="1365"/>
      <c r="M28" s="1365"/>
      <c r="N28" s="1365"/>
      <c r="O28" s="1365"/>
      <c r="P28" s="1365"/>
      <c r="Q28" s="1365"/>
      <c r="R28" s="1365"/>
      <c r="S28" s="1365"/>
      <c r="T28" s="1365"/>
      <c r="U28" s="1365"/>
      <c r="V28" s="1365"/>
      <c r="W28" s="1329"/>
      <c r="X28" s="1329"/>
    </row>
    <row r="29" spans="1:24" ht="15.75" x14ac:dyDescent="0.25">
      <c r="A29" s="1313">
        <v>19</v>
      </c>
      <c r="B29" s="1323">
        <v>170101160031</v>
      </c>
      <c r="C29" s="1316">
        <v>47</v>
      </c>
      <c r="D29" s="1319"/>
      <c r="E29" s="1316">
        <v>34</v>
      </c>
      <c r="F29" s="1341"/>
      <c r="G29" s="1364"/>
      <c r="H29" s="1365"/>
      <c r="I29" s="1365"/>
      <c r="J29" s="1365"/>
      <c r="K29" s="1365"/>
      <c r="L29" s="1365"/>
      <c r="M29" s="1365"/>
      <c r="N29" s="1365"/>
      <c r="O29" s="1365"/>
      <c r="P29" s="1365"/>
      <c r="Q29" s="1365"/>
      <c r="R29" s="1365"/>
      <c r="S29" s="1365"/>
      <c r="T29" s="1365"/>
      <c r="U29" s="1365"/>
      <c r="V29" s="1365"/>
      <c r="W29" s="1329"/>
      <c r="X29" s="1329"/>
    </row>
    <row r="30" spans="1:24" ht="15.75" x14ac:dyDescent="0.25">
      <c r="A30" s="1313">
        <v>20</v>
      </c>
      <c r="B30" s="1323">
        <v>170101161032</v>
      </c>
      <c r="C30" s="1316">
        <v>42</v>
      </c>
      <c r="D30" s="1319"/>
      <c r="E30" s="1316">
        <v>37</v>
      </c>
      <c r="F30" s="1341"/>
      <c r="G30" s="1364"/>
      <c r="H30" s="1365"/>
      <c r="I30" s="1365"/>
      <c r="J30" s="1365"/>
      <c r="K30" s="1365"/>
      <c r="L30" s="1365"/>
      <c r="M30" s="1365"/>
      <c r="N30" s="1365"/>
      <c r="O30" s="1365"/>
      <c r="P30" s="1365"/>
      <c r="Q30" s="1365"/>
      <c r="R30" s="1365"/>
      <c r="S30" s="1365"/>
      <c r="T30" s="1365"/>
      <c r="U30" s="1365"/>
      <c r="V30" s="1365"/>
      <c r="W30" s="1329"/>
      <c r="X30" s="1329"/>
    </row>
    <row r="31" spans="1:24" ht="15.75" x14ac:dyDescent="0.25">
      <c r="A31" s="1313">
        <v>21</v>
      </c>
      <c r="B31" s="1323">
        <v>170101161033</v>
      </c>
      <c r="C31" s="1316">
        <v>47</v>
      </c>
      <c r="D31" s="1319"/>
      <c r="E31" s="1316">
        <v>43</v>
      </c>
      <c r="F31" s="1341"/>
      <c r="G31" s="1364"/>
      <c r="H31" s="1365"/>
      <c r="I31" s="1365"/>
      <c r="J31" s="1365"/>
      <c r="K31" s="1365"/>
      <c r="L31" s="1365"/>
      <c r="M31" s="1365"/>
      <c r="N31" s="1365"/>
      <c r="O31" s="1365"/>
      <c r="P31" s="1365"/>
      <c r="Q31" s="1365"/>
      <c r="R31" s="1365"/>
      <c r="S31" s="1365"/>
      <c r="T31" s="1365"/>
      <c r="U31" s="1365"/>
      <c r="V31" s="1365"/>
      <c r="W31" s="1329"/>
      <c r="X31" s="1329"/>
    </row>
    <row r="32" spans="1:24" ht="15.75" x14ac:dyDescent="0.25">
      <c r="A32" s="1313">
        <v>22</v>
      </c>
      <c r="B32" s="1323">
        <v>170101161034</v>
      </c>
      <c r="C32" s="1316">
        <v>45</v>
      </c>
      <c r="D32" s="1319"/>
      <c r="E32" s="1316">
        <v>38</v>
      </c>
      <c r="F32" s="1341"/>
      <c r="G32" s="1364"/>
      <c r="H32" s="1365"/>
      <c r="I32" s="1365"/>
      <c r="J32" s="1365"/>
      <c r="K32" s="1365"/>
      <c r="L32" s="1365"/>
      <c r="M32" s="1365"/>
      <c r="N32" s="1365"/>
      <c r="O32" s="1365"/>
      <c r="P32" s="1365"/>
      <c r="Q32" s="1365"/>
      <c r="R32" s="1365"/>
      <c r="S32" s="1365"/>
      <c r="T32" s="1365"/>
      <c r="U32" s="1365"/>
      <c r="V32" s="1365"/>
      <c r="W32" s="1329"/>
      <c r="X32" s="1329"/>
    </row>
    <row r="33" spans="1:24" ht="15.75" x14ac:dyDescent="0.25">
      <c r="A33" s="1313">
        <v>23</v>
      </c>
      <c r="B33" s="1323">
        <v>170101161035</v>
      </c>
      <c r="C33" s="1316">
        <v>44</v>
      </c>
      <c r="D33" s="1319"/>
      <c r="E33" s="1316">
        <v>40</v>
      </c>
      <c r="F33" s="1341"/>
      <c r="G33" s="1364"/>
      <c r="H33" s="1365"/>
      <c r="I33" s="1365"/>
      <c r="J33" s="1365"/>
      <c r="K33" s="1365"/>
      <c r="L33" s="1365"/>
      <c r="M33" s="1365"/>
      <c r="N33" s="1365"/>
      <c r="O33" s="1365"/>
      <c r="P33" s="1365"/>
      <c r="Q33" s="1365"/>
      <c r="R33" s="1365"/>
      <c r="S33" s="1365"/>
      <c r="T33" s="1365"/>
      <c r="U33" s="1365"/>
      <c r="V33" s="1365"/>
      <c r="W33" s="1329"/>
      <c r="X33" s="1329"/>
    </row>
    <row r="34" spans="1:24" ht="15.75" x14ac:dyDescent="0.25">
      <c r="A34" s="1313">
        <v>24</v>
      </c>
      <c r="B34" s="1323">
        <v>170101161036</v>
      </c>
      <c r="C34" s="1316">
        <v>42</v>
      </c>
      <c r="D34" s="1319"/>
      <c r="E34" s="1316">
        <v>40</v>
      </c>
      <c r="F34" s="1341"/>
      <c r="G34" s="1364"/>
      <c r="H34" s="1365"/>
      <c r="I34" s="1365"/>
      <c r="J34" s="1365"/>
      <c r="K34" s="1365"/>
      <c r="L34" s="1365"/>
      <c r="M34" s="1365"/>
      <c r="N34" s="1365"/>
      <c r="O34" s="1365"/>
      <c r="P34" s="1365"/>
      <c r="Q34" s="1365"/>
      <c r="R34" s="1365"/>
      <c r="S34" s="1365"/>
      <c r="T34" s="1365"/>
      <c r="U34" s="1365"/>
      <c r="V34" s="1365"/>
      <c r="W34" s="1365"/>
      <c r="X34" s="1329"/>
    </row>
    <row r="35" spans="1:24" x14ac:dyDescent="0.25">
      <c r="A35" s="1313">
        <v>25</v>
      </c>
      <c r="B35" s="1323">
        <v>170101161037</v>
      </c>
      <c r="C35" s="1316">
        <v>38</v>
      </c>
      <c r="D35" s="1319"/>
      <c r="E35" s="1316">
        <v>37</v>
      </c>
      <c r="F35" s="1341"/>
      <c r="G35" s="1366"/>
      <c r="H35" s="1367"/>
      <c r="I35" s="1367"/>
      <c r="J35" s="1367"/>
      <c r="K35" s="1367"/>
      <c r="L35" s="1367"/>
      <c r="M35" s="1367"/>
      <c r="N35" s="1367"/>
      <c r="O35" s="1367"/>
      <c r="P35" s="1367"/>
      <c r="Q35" s="1367"/>
      <c r="R35" s="1367"/>
      <c r="S35" s="1367"/>
      <c r="T35" s="1367"/>
      <c r="U35" s="1367"/>
      <c r="V35" s="1367"/>
      <c r="W35" s="1329"/>
      <c r="X35" s="1329"/>
    </row>
    <row r="36" spans="1:24" x14ac:dyDescent="0.25">
      <c r="A36" s="1313">
        <v>26</v>
      </c>
      <c r="B36" s="1323">
        <v>170301160010</v>
      </c>
      <c r="C36" s="1316">
        <v>46</v>
      </c>
      <c r="D36" s="1319"/>
      <c r="E36" s="1316">
        <v>39</v>
      </c>
      <c r="F36" s="1341"/>
      <c r="G36" s="1362"/>
      <c r="H36" s="1329"/>
      <c r="I36" s="1329"/>
      <c r="J36" s="1329"/>
      <c r="K36" s="1329"/>
      <c r="L36" s="1329"/>
      <c r="M36" s="1329"/>
      <c r="N36" s="1329"/>
      <c r="O36" s="1329"/>
      <c r="P36" s="1329"/>
      <c r="Q36" s="1329"/>
      <c r="R36" s="1329"/>
      <c r="S36" s="1329"/>
      <c r="T36" s="1329"/>
      <c r="U36" s="1329"/>
      <c r="V36" s="1329"/>
      <c r="W36" s="1329"/>
      <c r="X36" s="1329"/>
    </row>
    <row r="37" spans="1:24" x14ac:dyDescent="0.25">
      <c r="A37" s="1313">
        <v>27</v>
      </c>
      <c r="B37" s="1323">
        <v>170301160016</v>
      </c>
      <c r="C37" s="1316">
        <v>48</v>
      </c>
      <c r="D37" s="1319"/>
      <c r="E37" s="1316">
        <v>39</v>
      </c>
      <c r="F37" s="1341"/>
      <c r="G37" s="1362"/>
      <c r="H37" s="1329"/>
      <c r="I37" s="1329"/>
      <c r="J37" s="1329"/>
      <c r="K37" s="1329"/>
      <c r="L37" s="1329"/>
      <c r="M37" s="1329"/>
      <c r="N37" s="1329"/>
      <c r="O37" s="1329"/>
      <c r="P37" s="1329"/>
      <c r="Q37" s="1329"/>
      <c r="R37" s="1329"/>
      <c r="S37" s="1329"/>
      <c r="T37" s="1329"/>
      <c r="U37" s="1329"/>
      <c r="V37" s="1329"/>
      <c r="W37" s="1329"/>
      <c r="X37" s="1329"/>
    </row>
    <row r="38" spans="1:24" ht="15.75" x14ac:dyDescent="0.25">
      <c r="A38" s="1313">
        <v>28</v>
      </c>
      <c r="B38" s="1323">
        <v>170301160017</v>
      </c>
      <c r="C38" s="1316">
        <v>44</v>
      </c>
      <c r="D38" s="1319"/>
      <c r="E38" s="1316">
        <v>36</v>
      </c>
      <c r="F38" s="1341"/>
      <c r="G38" s="1364"/>
      <c r="H38" s="1365"/>
      <c r="I38" s="1365"/>
      <c r="J38" s="1365"/>
      <c r="K38" s="1365"/>
      <c r="L38" s="1365"/>
      <c r="M38" s="1365"/>
      <c r="N38" s="1365"/>
      <c r="O38" s="1365"/>
      <c r="P38" s="1365"/>
      <c r="Q38" s="1365"/>
      <c r="R38" s="1365"/>
      <c r="S38" s="1365"/>
      <c r="T38" s="1365"/>
      <c r="U38" s="1365"/>
      <c r="V38" s="1365"/>
      <c r="W38" s="1329"/>
      <c r="X38" s="1329"/>
    </row>
    <row r="39" spans="1:24" ht="15.75" x14ac:dyDescent="0.25">
      <c r="A39" s="1313">
        <v>29</v>
      </c>
      <c r="B39" s="1323">
        <v>170301160020</v>
      </c>
      <c r="C39" s="1316">
        <v>47</v>
      </c>
      <c r="D39" s="1319"/>
      <c r="E39" s="1316">
        <v>44</v>
      </c>
      <c r="F39" s="1341"/>
      <c r="G39" s="1364"/>
      <c r="H39" s="1365"/>
      <c r="I39" s="1365"/>
      <c r="J39" s="1365"/>
      <c r="K39" s="1365"/>
      <c r="L39" s="1365"/>
      <c r="M39" s="1365"/>
      <c r="N39" s="1365"/>
      <c r="O39" s="1365"/>
      <c r="P39" s="1365"/>
      <c r="Q39" s="1365"/>
      <c r="R39" s="1365"/>
      <c r="S39" s="1365"/>
      <c r="T39" s="1365"/>
      <c r="U39" s="1365"/>
      <c r="V39" s="1365"/>
      <c r="W39" s="1329"/>
      <c r="X39" s="1329"/>
    </row>
    <row r="40" spans="1:24" ht="15.75" x14ac:dyDescent="0.25">
      <c r="A40" s="1313">
        <v>30</v>
      </c>
      <c r="B40" s="1323">
        <v>170301160021</v>
      </c>
      <c r="C40" s="1316">
        <v>34</v>
      </c>
      <c r="D40" s="1319"/>
      <c r="E40" s="1316">
        <v>24</v>
      </c>
      <c r="F40" s="1341"/>
      <c r="G40" s="1364"/>
      <c r="H40" s="1365"/>
      <c r="I40" s="1365"/>
      <c r="J40" s="1365"/>
      <c r="K40" s="1365"/>
      <c r="L40" s="1365"/>
      <c r="M40" s="1365"/>
      <c r="N40" s="1365"/>
      <c r="O40" s="1365"/>
      <c r="P40" s="1365"/>
      <c r="Q40" s="1365"/>
      <c r="R40" s="1365"/>
      <c r="S40" s="1365"/>
      <c r="T40" s="1365"/>
      <c r="U40" s="1365"/>
      <c r="V40" s="1365"/>
      <c r="W40" s="1329"/>
      <c r="X40" s="1329"/>
    </row>
    <row r="41" spans="1:24" ht="15.75" x14ac:dyDescent="0.25">
      <c r="A41" s="1313">
        <v>31</v>
      </c>
      <c r="B41" s="1323">
        <v>170301160029</v>
      </c>
      <c r="C41" s="1316">
        <v>36</v>
      </c>
      <c r="D41" s="1319"/>
      <c r="E41" s="1316">
        <v>0</v>
      </c>
      <c r="F41" s="1341"/>
      <c r="G41" s="1364"/>
      <c r="H41" s="1365"/>
      <c r="I41" s="1365"/>
      <c r="J41" s="1365"/>
      <c r="K41" s="1365"/>
      <c r="L41" s="1365"/>
      <c r="M41" s="1365"/>
      <c r="N41" s="1365"/>
      <c r="O41" s="1365"/>
      <c r="P41" s="1365"/>
      <c r="Q41" s="1365"/>
      <c r="R41" s="1365"/>
      <c r="S41" s="1365"/>
      <c r="T41" s="1365"/>
      <c r="U41" s="1365"/>
      <c r="V41" s="1365"/>
      <c r="W41" s="1329"/>
      <c r="X41" s="1329"/>
    </row>
    <row r="42" spans="1:24" ht="15.75" x14ac:dyDescent="0.25">
      <c r="A42" s="1313">
        <v>32</v>
      </c>
      <c r="B42" s="1323">
        <v>170301160030</v>
      </c>
      <c r="C42" s="1316">
        <v>44</v>
      </c>
      <c r="D42" s="1319"/>
      <c r="E42" s="1316">
        <v>30</v>
      </c>
      <c r="F42" s="1341"/>
      <c r="G42" s="1364"/>
      <c r="H42" s="1365"/>
      <c r="I42" s="1365"/>
      <c r="J42" s="1365"/>
      <c r="K42" s="1365"/>
      <c r="L42" s="1365"/>
      <c r="M42" s="1365"/>
      <c r="N42" s="1365"/>
      <c r="O42" s="1365"/>
      <c r="P42" s="1365"/>
      <c r="Q42" s="1365"/>
      <c r="R42" s="1365"/>
      <c r="S42" s="1365"/>
      <c r="T42" s="1365"/>
      <c r="U42" s="1365"/>
      <c r="V42" s="1365"/>
      <c r="W42" s="1329"/>
      <c r="X42" s="1329"/>
    </row>
    <row r="43" spans="1:24" ht="15.75" x14ac:dyDescent="0.25">
      <c r="A43" s="1313">
        <v>33</v>
      </c>
      <c r="B43" s="1323">
        <v>170301160032</v>
      </c>
      <c r="C43" s="1316">
        <v>48</v>
      </c>
      <c r="D43" s="1319"/>
      <c r="E43" s="1316">
        <v>40</v>
      </c>
      <c r="F43" s="1341"/>
      <c r="G43" s="1364"/>
      <c r="H43" s="1365"/>
      <c r="I43" s="1365"/>
      <c r="J43" s="1365"/>
      <c r="K43" s="1365"/>
      <c r="L43" s="1365"/>
      <c r="M43" s="1365"/>
      <c r="N43" s="1365"/>
      <c r="O43" s="1365"/>
      <c r="P43" s="1365"/>
      <c r="Q43" s="1365"/>
      <c r="R43" s="1365"/>
      <c r="S43" s="1365"/>
      <c r="T43" s="1365"/>
      <c r="U43" s="1365"/>
      <c r="V43" s="1365"/>
      <c r="W43" s="1329"/>
      <c r="X43" s="1329"/>
    </row>
    <row r="44" spans="1:24" ht="15.75" x14ac:dyDescent="0.25">
      <c r="A44" s="1313">
        <v>34</v>
      </c>
      <c r="B44" s="1323">
        <v>170301160033</v>
      </c>
      <c r="C44" s="1316">
        <v>1</v>
      </c>
      <c r="D44" s="1319"/>
      <c r="E44" s="1316">
        <v>0</v>
      </c>
      <c r="F44" s="1341"/>
      <c r="G44" s="1364"/>
      <c r="H44" s="1365"/>
      <c r="I44" s="1365"/>
      <c r="J44" s="1365"/>
      <c r="K44" s="1365"/>
      <c r="L44" s="1365"/>
      <c r="M44" s="1365"/>
      <c r="N44" s="1365"/>
      <c r="O44" s="1365"/>
      <c r="P44" s="1365"/>
      <c r="Q44" s="1365"/>
      <c r="R44" s="1365"/>
      <c r="S44" s="1365"/>
      <c r="T44" s="1365"/>
      <c r="U44" s="1365"/>
      <c r="V44" s="1365"/>
      <c r="W44" s="1329"/>
      <c r="X44" s="1329"/>
    </row>
    <row r="45" spans="1:24" ht="15.75" x14ac:dyDescent="0.25">
      <c r="A45" s="1313">
        <v>35</v>
      </c>
      <c r="B45" s="1323">
        <v>170301160034</v>
      </c>
      <c r="C45" s="1316">
        <v>46</v>
      </c>
      <c r="D45" s="1319"/>
      <c r="E45" s="1316">
        <v>44</v>
      </c>
      <c r="F45" s="1341"/>
      <c r="G45" s="1364"/>
      <c r="H45" s="1365"/>
      <c r="I45" s="1365"/>
      <c r="J45" s="1365"/>
      <c r="K45" s="1365"/>
      <c r="L45" s="1365"/>
      <c r="M45" s="1365"/>
      <c r="N45" s="1365"/>
      <c r="O45" s="1365"/>
      <c r="P45" s="1365"/>
      <c r="Q45" s="1365"/>
      <c r="R45" s="1365"/>
      <c r="S45" s="1365"/>
      <c r="T45" s="1365"/>
      <c r="U45" s="1365"/>
      <c r="V45" s="1365"/>
      <c r="W45" s="1329"/>
      <c r="X45" s="1329"/>
    </row>
    <row r="46" spans="1:24" ht="15.75" x14ac:dyDescent="0.25">
      <c r="A46" s="1313">
        <v>36</v>
      </c>
      <c r="B46" s="1323">
        <v>170301160035</v>
      </c>
      <c r="C46" s="1316">
        <v>47</v>
      </c>
      <c r="D46" s="1319"/>
      <c r="E46" s="1316">
        <v>42</v>
      </c>
      <c r="F46" s="1341"/>
      <c r="G46" s="1364"/>
      <c r="H46" s="1365"/>
      <c r="I46" s="1365"/>
      <c r="J46" s="1365"/>
      <c r="K46" s="1365"/>
      <c r="L46" s="1365"/>
      <c r="M46" s="1365"/>
      <c r="N46" s="1365"/>
      <c r="O46" s="1365"/>
      <c r="P46" s="1365"/>
      <c r="Q46" s="1365"/>
      <c r="R46" s="1365"/>
      <c r="S46" s="1365"/>
      <c r="T46" s="1365"/>
      <c r="U46" s="1365"/>
      <c r="V46" s="1365"/>
      <c r="W46" s="1329"/>
      <c r="X46" s="1329"/>
    </row>
    <row r="47" spans="1:24" ht="15.75" x14ac:dyDescent="0.25">
      <c r="A47" s="1313">
        <v>37</v>
      </c>
      <c r="B47" s="1323">
        <v>170301160037</v>
      </c>
      <c r="C47" s="1316">
        <v>46</v>
      </c>
      <c r="D47" s="1319"/>
      <c r="E47" s="1316">
        <v>37</v>
      </c>
      <c r="F47" s="1341"/>
      <c r="G47" s="1364"/>
      <c r="H47" s="1365"/>
      <c r="I47" s="1365"/>
      <c r="J47" s="1365"/>
      <c r="K47" s="1365"/>
      <c r="L47" s="1365"/>
      <c r="M47" s="1365"/>
      <c r="N47" s="1365"/>
      <c r="O47" s="1365"/>
      <c r="P47" s="1365"/>
      <c r="Q47" s="1365"/>
      <c r="R47" s="1365"/>
      <c r="S47" s="1365"/>
      <c r="T47" s="1365"/>
      <c r="U47" s="1365"/>
      <c r="V47" s="1365"/>
      <c r="W47" s="1329"/>
      <c r="X47" s="1329"/>
    </row>
    <row r="48" spans="1:24" ht="15.75" x14ac:dyDescent="0.25">
      <c r="A48" s="1313">
        <v>38</v>
      </c>
      <c r="B48" s="1323">
        <v>170301160039</v>
      </c>
      <c r="C48" s="1316">
        <v>0</v>
      </c>
      <c r="D48" s="1319"/>
      <c r="E48" s="1316">
        <v>0</v>
      </c>
      <c r="F48" s="1341"/>
      <c r="G48" s="1364"/>
      <c r="H48" s="1365"/>
      <c r="I48" s="1365"/>
      <c r="J48" s="1365"/>
      <c r="K48" s="1365"/>
      <c r="L48" s="1365"/>
      <c r="M48" s="1365"/>
      <c r="N48" s="1365"/>
      <c r="O48" s="1365"/>
      <c r="P48" s="1365"/>
      <c r="Q48" s="1365"/>
      <c r="R48" s="1365"/>
      <c r="S48" s="1365"/>
      <c r="T48" s="1365"/>
      <c r="U48" s="1365"/>
      <c r="V48" s="1365"/>
      <c r="W48" s="1329"/>
      <c r="X48" s="1329"/>
    </row>
    <row r="49" spans="1:24" x14ac:dyDescent="0.25">
      <c r="A49" s="1313">
        <v>39</v>
      </c>
      <c r="B49" s="1323">
        <v>170301160040</v>
      </c>
      <c r="C49" s="1316">
        <v>42</v>
      </c>
      <c r="D49" s="1319"/>
      <c r="E49" s="1316">
        <v>34</v>
      </c>
      <c r="F49" s="1341"/>
      <c r="G49" s="1366"/>
      <c r="H49" s="1367"/>
      <c r="I49" s="1367"/>
      <c r="J49" s="1367"/>
      <c r="K49" s="1367"/>
      <c r="L49" s="1367"/>
      <c r="M49" s="1367"/>
      <c r="N49" s="1367"/>
      <c r="O49" s="1367"/>
      <c r="P49" s="1367"/>
      <c r="Q49" s="1367"/>
      <c r="R49" s="1367"/>
      <c r="S49" s="1367"/>
      <c r="T49" s="1367"/>
      <c r="U49" s="1367"/>
      <c r="V49" s="1367"/>
      <c r="W49" s="1329"/>
      <c r="X49" s="1329"/>
    </row>
    <row r="50" spans="1:24" x14ac:dyDescent="0.25">
      <c r="A50" s="1313">
        <v>40</v>
      </c>
      <c r="B50" s="1323">
        <v>170301160041</v>
      </c>
      <c r="C50" s="1316">
        <v>44</v>
      </c>
      <c r="D50" s="1319"/>
      <c r="E50" s="1316">
        <v>43</v>
      </c>
      <c r="F50" s="1341"/>
      <c r="G50" s="1362"/>
      <c r="H50" s="1329"/>
      <c r="I50" s="1329"/>
      <c r="J50" s="1329"/>
      <c r="K50" s="1329"/>
      <c r="L50" s="1329"/>
      <c r="M50" s="1329"/>
      <c r="N50" s="1329"/>
      <c r="O50" s="1329"/>
      <c r="P50" s="1329"/>
      <c r="Q50" s="1329"/>
      <c r="R50" s="1329"/>
      <c r="S50" s="1329"/>
      <c r="T50" s="1329"/>
      <c r="U50" s="1329"/>
      <c r="V50" s="1329"/>
      <c r="W50" s="1329"/>
      <c r="X50" s="1329"/>
    </row>
    <row r="51" spans="1:24" x14ac:dyDescent="0.25">
      <c r="A51" s="1313">
        <v>41</v>
      </c>
      <c r="B51" s="1323">
        <v>170301160042</v>
      </c>
      <c r="C51" s="1316">
        <v>29</v>
      </c>
      <c r="D51" s="1319"/>
      <c r="E51" s="1316">
        <v>35</v>
      </c>
      <c r="F51" s="1341"/>
      <c r="G51" s="1362"/>
      <c r="H51" s="1329"/>
      <c r="I51" s="1329"/>
      <c r="J51" s="1329"/>
      <c r="K51" s="1329"/>
      <c r="L51" s="1329"/>
      <c r="M51" s="1329"/>
      <c r="N51" s="1329"/>
      <c r="O51" s="1329"/>
      <c r="P51" s="1329"/>
      <c r="Q51" s="1329"/>
      <c r="R51" s="1329"/>
      <c r="S51" s="1329"/>
      <c r="T51" s="1329"/>
      <c r="U51" s="1329"/>
      <c r="V51" s="1329"/>
      <c r="W51" s="1329"/>
      <c r="X51" s="1329"/>
    </row>
    <row r="52" spans="1:24" ht="15.75" x14ac:dyDescent="0.25">
      <c r="A52" s="1313">
        <v>42</v>
      </c>
      <c r="B52" s="1323">
        <v>170301160044</v>
      </c>
      <c r="C52" s="1316">
        <v>45</v>
      </c>
      <c r="D52" s="1324"/>
      <c r="E52" s="1316">
        <v>40</v>
      </c>
      <c r="F52" s="1342"/>
      <c r="G52" s="1364"/>
      <c r="H52" s="1365"/>
      <c r="I52" s="1365"/>
      <c r="J52" s="1365"/>
      <c r="K52" s="1365"/>
      <c r="L52" s="1365"/>
      <c r="M52" s="1365"/>
      <c r="N52" s="1365"/>
      <c r="O52" s="1365"/>
      <c r="P52" s="1365"/>
      <c r="Q52" s="1365"/>
      <c r="R52" s="1365"/>
      <c r="S52" s="1365"/>
      <c r="T52" s="1365"/>
      <c r="U52" s="1365"/>
      <c r="V52" s="1365"/>
      <c r="W52" s="1329"/>
      <c r="X52" s="1329"/>
    </row>
    <row r="53" spans="1:24" ht="15.75" x14ac:dyDescent="0.25">
      <c r="A53" s="1313">
        <v>43</v>
      </c>
      <c r="B53" s="1323">
        <v>170301160045</v>
      </c>
      <c r="C53" s="1316">
        <v>48</v>
      </c>
      <c r="D53" s="1324"/>
      <c r="E53" s="1316">
        <v>37</v>
      </c>
      <c r="F53" s="1342"/>
      <c r="G53" s="1364"/>
      <c r="H53" s="1365"/>
      <c r="I53" s="1365"/>
      <c r="J53" s="1365"/>
      <c r="K53" s="1365"/>
      <c r="L53" s="1365"/>
      <c r="M53" s="1365"/>
      <c r="N53" s="1365"/>
      <c r="O53" s="1365"/>
      <c r="P53" s="1365"/>
      <c r="Q53" s="1365"/>
      <c r="R53" s="1365"/>
      <c r="S53" s="1365"/>
      <c r="T53" s="1365"/>
      <c r="U53" s="1365"/>
      <c r="V53" s="1365"/>
      <c r="W53" s="1329"/>
      <c r="X53" s="1329"/>
    </row>
    <row r="54" spans="1:24" ht="15.75" x14ac:dyDescent="0.25">
      <c r="A54" s="1313">
        <v>44</v>
      </c>
      <c r="B54" s="1323">
        <v>170301160047</v>
      </c>
      <c r="C54" s="1316">
        <v>4</v>
      </c>
      <c r="D54" s="1319"/>
      <c r="E54" s="1316">
        <v>0</v>
      </c>
      <c r="F54" s="1341"/>
      <c r="G54" s="1364"/>
      <c r="H54" s="1365"/>
      <c r="I54" s="1365"/>
      <c r="J54" s="1365"/>
      <c r="K54" s="1365"/>
      <c r="L54" s="1365"/>
      <c r="M54" s="1365"/>
      <c r="N54" s="1365"/>
      <c r="O54" s="1365"/>
      <c r="P54" s="1365"/>
      <c r="Q54" s="1365"/>
      <c r="R54" s="1365"/>
      <c r="S54" s="1365"/>
      <c r="T54" s="1365"/>
      <c r="U54" s="1365"/>
      <c r="V54" s="1365"/>
      <c r="W54" s="1329"/>
      <c r="X54" s="1329"/>
    </row>
    <row r="55" spans="1:24" ht="15.75" x14ac:dyDescent="0.25">
      <c r="A55" s="1313">
        <v>45</v>
      </c>
      <c r="B55" s="1323">
        <v>170301160049</v>
      </c>
      <c r="C55" s="1316">
        <v>36</v>
      </c>
      <c r="D55" s="1319"/>
      <c r="E55" s="1316">
        <v>18</v>
      </c>
      <c r="F55" s="1341"/>
      <c r="G55" s="1364"/>
      <c r="H55" s="1365"/>
      <c r="I55" s="1365"/>
      <c r="J55" s="1365"/>
      <c r="K55" s="1365"/>
      <c r="L55" s="1365"/>
      <c r="M55" s="1365"/>
      <c r="N55" s="1365"/>
      <c r="O55" s="1365"/>
      <c r="P55" s="1365"/>
      <c r="Q55" s="1365"/>
      <c r="R55" s="1365"/>
      <c r="S55" s="1365"/>
      <c r="T55" s="1365"/>
      <c r="U55" s="1365"/>
      <c r="V55" s="1365"/>
      <c r="W55" s="1329"/>
      <c r="X55" s="1329"/>
    </row>
    <row r="56" spans="1:24" ht="15.75" x14ac:dyDescent="0.25">
      <c r="A56" s="1313">
        <v>46</v>
      </c>
      <c r="B56" s="1323">
        <v>170301160050</v>
      </c>
      <c r="C56" s="1316">
        <v>10</v>
      </c>
      <c r="D56" s="1319"/>
      <c r="E56" s="1316">
        <v>0</v>
      </c>
      <c r="F56" s="1341"/>
      <c r="G56" s="1364"/>
      <c r="H56" s="1365"/>
      <c r="I56" s="1365"/>
      <c r="J56" s="1365"/>
      <c r="K56" s="1365"/>
      <c r="L56" s="1365"/>
      <c r="M56" s="1365"/>
      <c r="N56" s="1365"/>
      <c r="O56" s="1365"/>
      <c r="P56" s="1365"/>
      <c r="Q56" s="1365"/>
      <c r="R56" s="1365"/>
      <c r="S56" s="1365"/>
      <c r="T56" s="1365"/>
      <c r="U56" s="1365"/>
      <c r="V56" s="1365"/>
      <c r="W56" s="1329"/>
      <c r="X56" s="1329"/>
    </row>
    <row r="57" spans="1:24" ht="15.75" x14ac:dyDescent="0.25">
      <c r="A57" s="1313">
        <v>47</v>
      </c>
      <c r="B57" s="1323">
        <v>170301160052</v>
      </c>
      <c r="C57" s="1316">
        <v>47</v>
      </c>
      <c r="D57" s="1319"/>
      <c r="E57" s="1316">
        <v>37</v>
      </c>
      <c r="F57" s="1341"/>
      <c r="G57" s="1364"/>
      <c r="H57" s="1365"/>
      <c r="I57" s="1365"/>
      <c r="J57" s="1365"/>
      <c r="K57" s="1365"/>
      <c r="L57" s="1365"/>
      <c r="M57" s="1365"/>
      <c r="N57" s="1365"/>
      <c r="O57" s="1365"/>
      <c r="P57" s="1365"/>
      <c r="Q57" s="1365"/>
      <c r="R57" s="1365"/>
      <c r="S57" s="1365"/>
      <c r="T57" s="1365"/>
      <c r="U57" s="1365"/>
      <c r="V57" s="1365"/>
      <c r="W57" s="1329"/>
      <c r="X57" s="1329"/>
    </row>
    <row r="58" spans="1:24" ht="15.75" x14ac:dyDescent="0.25">
      <c r="A58" s="1313">
        <v>48</v>
      </c>
      <c r="B58" s="1323">
        <v>170301160053</v>
      </c>
      <c r="C58" s="1316">
        <v>34</v>
      </c>
      <c r="D58" s="1319"/>
      <c r="E58" s="1316">
        <v>26</v>
      </c>
      <c r="F58" s="1341"/>
      <c r="G58" s="1364"/>
      <c r="H58" s="1365"/>
      <c r="I58" s="1365"/>
      <c r="J58" s="1365"/>
      <c r="K58" s="1365"/>
      <c r="L58" s="1365"/>
      <c r="M58" s="1365"/>
      <c r="N58" s="1365"/>
      <c r="O58" s="1365"/>
      <c r="P58" s="1365"/>
      <c r="Q58" s="1365"/>
      <c r="R58" s="1365"/>
      <c r="S58" s="1365"/>
      <c r="T58" s="1365"/>
      <c r="U58" s="1365"/>
      <c r="V58" s="1365"/>
      <c r="W58" s="1329"/>
      <c r="X58" s="1329"/>
    </row>
    <row r="59" spans="1:24" ht="15.75" x14ac:dyDescent="0.25">
      <c r="A59" s="1313">
        <v>49</v>
      </c>
      <c r="B59" s="1323">
        <v>170301160056</v>
      </c>
      <c r="C59" s="1316">
        <v>6</v>
      </c>
      <c r="D59" s="1319"/>
      <c r="E59" s="1316">
        <v>0</v>
      </c>
      <c r="F59" s="1341"/>
      <c r="G59" s="1364"/>
      <c r="H59" s="1365"/>
      <c r="I59" s="1365"/>
      <c r="J59" s="1365"/>
      <c r="K59" s="1365"/>
      <c r="L59" s="1365"/>
      <c r="M59" s="1365"/>
      <c r="N59" s="1365"/>
      <c r="O59" s="1365"/>
      <c r="P59" s="1365"/>
      <c r="Q59" s="1365"/>
      <c r="R59" s="1365"/>
      <c r="S59" s="1365"/>
      <c r="T59" s="1365"/>
      <c r="U59" s="1365"/>
      <c r="V59" s="1365"/>
      <c r="W59" s="1329"/>
      <c r="X59" s="1329"/>
    </row>
    <row r="60" spans="1:24" ht="15.75" x14ac:dyDescent="0.25">
      <c r="A60" s="1313">
        <v>50</v>
      </c>
      <c r="B60" s="1323">
        <v>170301160058</v>
      </c>
      <c r="C60" s="1316">
        <v>48</v>
      </c>
      <c r="D60" s="1319"/>
      <c r="E60" s="1316">
        <v>42</v>
      </c>
      <c r="F60" s="1341"/>
      <c r="G60" s="1364"/>
      <c r="H60" s="1365"/>
      <c r="I60" s="1365"/>
      <c r="J60" s="1365"/>
      <c r="K60" s="1365"/>
      <c r="L60" s="1365"/>
      <c r="M60" s="1365"/>
      <c r="N60" s="1365"/>
      <c r="O60" s="1365"/>
      <c r="P60" s="1365"/>
      <c r="Q60" s="1365"/>
      <c r="R60" s="1365"/>
      <c r="S60" s="1365"/>
      <c r="T60" s="1365"/>
      <c r="U60" s="1365"/>
      <c r="V60" s="1365"/>
      <c r="W60" s="1329"/>
      <c r="X60" s="1329"/>
    </row>
    <row r="61" spans="1:24" ht="15.75" x14ac:dyDescent="0.25">
      <c r="A61" s="1313">
        <v>51</v>
      </c>
      <c r="B61" s="1323">
        <v>170301161059</v>
      </c>
      <c r="C61" s="1316">
        <v>42</v>
      </c>
      <c r="D61" s="1319"/>
      <c r="E61" s="1316">
        <v>38</v>
      </c>
      <c r="F61" s="1341"/>
      <c r="G61" s="1364"/>
      <c r="H61" s="1365"/>
      <c r="I61" s="1365"/>
      <c r="J61" s="1365"/>
      <c r="K61" s="1365"/>
      <c r="L61" s="1365"/>
      <c r="M61" s="1365"/>
      <c r="N61" s="1365"/>
      <c r="O61" s="1365"/>
      <c r="P61" s="1365"/>
      <c r="Q61" s="1365"/>
      <c r="R61" s="1365"/>
      <c r="S61" s="1365"/>
      <c r="T61" s="1365"/>
      <c r="U61" s="1365"/>
      <c r="V61" s="1365"/>
      <c r="W61" s="1329"/>
      <c r="X61" s="1329"/>
    </row>
    <row r="62" spans="1:24" ht="15.75" x14ac:dyDescent="0.25">
      <c r="A62" s="1313">
        <v>52</v>
      </c>
      <c r="B62" s="1323">
        <v>170301161060</v>
      </c>
      <c r="C62" s="1316">
        <v>35</v>
      </c>
      <c r="D62" s="1319"/>
      <c r="E62" s="1316">
        <v>27</v>
      </c>
      <c r="F62" s="1341"/>
      <c r="G62" s="1364"/>
      <c r="H62" s="1365"/>
      <c r="I62" s="1365"/>
      <c r="J62" s="1365"/>
      <c r="K62" s="1365"/>
      <c r="L62" s="1365"/>
      <c r="M62" s="1365"/>
      <c r="N62" s="1365"/>
      <c r="O62" s="1365"/>
      <c r="P62" s="1365"/>
      <c r="Q62" s="1365"/>
      <c r="R62" s="1365"/>
      <c r="S62" s="1365"/>
      <c r="T62" s="1365"/>
      <c r="U62" s="1365"/>
      <c r="V62" s="1365"/>
      <c r="W62" s="1329"/>
      <c r="X62" s="1329"/>
    </row>
    <row r="63" spans="1:24" x14ac:dyDescent="0.25">
      <c r="A63" s="1313">
        <v>53</v>
      </c>
      <c r="B63" s="1323">
        <v>170301161061</v>
      </c>
      <c r="C63" s="1316">
        <v>36</v>
      </c>
      <c r="D63" s="1319"/>
      <c r="E63" s="1316">
        <v>25</v>
      </c>
      <c r="F63" s="1341"/>
      <c r="G63" s="1362"/>
      <c r="H63" s="1329"/>
      <c r="I63" s="1329"/>
      <c r="J63" s="1329"/>
      <c r="K63" s="1329"/>
      <c r="L63" s="1329"/>
      <c r="M63" s="1329"/>
      <c r="N63" s="1329"/>
      <c r="O63" s="1329"/>
      <c r="P63" s="1329"/>
      <c r="Q63" s="1329"/>
      <c r="R63" s="1329"/>
      <c r="S63" s="1329"/>
      <c r="T63" s="1329"/>
      <c r="U63" s="1329"/>
      <c r="V63" s="1329"/>
      <c r="W63" s="1329"/>
      <c r="X63" s="1329"/>
    </row>
    <row r="64" spans="1:24" x14ac:dyDescent="0.25">
      <c r="A64" s="1313">
        <v>54</v>
      </c>
      <c r="B64" s="1323">
        <v>170301161062</v>
      </c>
      <c r="C64" s="1316">
        <v>33</v>
      </c>
      <c r="D64" s="1319"/>
      <c r="E64" s="1316">
        <v>28</v>
      </c>
      <c r="F64" s="1341"/>
      <c r="G64" s="1362"/>
      <c r="H64" s="1329"/>
      <c r="I64" s="1329"/>
      <c r="J64" s="1329"/>
      <c r="K64" s="1329"/>
      <c r="L64" s="1329"/>
      <c r="M64" s="1329"/>
      <c r="N64" s="1329"/>
      <c r="O64" s="1329"/>
      <c r="P64" s="1329"/>
      <c r="Q64" s="1329"/>
      <c r="R64" s="1329"/>
      <c r="S64" s="1329"/>
      <c r="T64" s="1329"/>
      <c r="U64" s="1329"/>
      <c r="V64" s="1329"/>
      <c r="W64" s="1329"/>
      <c r="X64" s="1329"/>
    </row>
    <row r="65" spans="1:24" x14ac:dyDescent="0.25">
      <c r="A65" s="1313">
        <v>55</v>
      </c>
      <c r="B65" s="1323">
        <v>170301161063</v>
      </c>
      <c r="C65" s="1316">
        <v>34</v>
      </c>
      <c r="D65" s="1319"/>
      <c r="E65" s="1316">
        <v>28</v>
      </c>
      <c r="F65" s="1341"/>
      <c r="G65" s="1362"/>
      <c r="H65" s="1329"/>
      <c r="I65" s="1329"/>
      <c r="J65" s="1329"/>
      <c r="K65" s="1329"/>
      <c r="L65" s="1329"/>
      <c r="M65" s="1329"/>
      <c r="N65" s="1329"/>
      <c r="O65" s="1329"/>
      <c r="P65" s="1329"/>
      <c r="Q65" s="1329"/>
      <c r="R65" s="1329"/>
      <c r="S65" s="1329"/>
      <c r="T65" s="1329"/>
      <c r="U65" s="1329"/>
      <c r="V65" s="1329"/>
      <c r="W65" s="1329"/>
      <c r="X65" s="1329"/>
    </row>
    <row r="66" spans="1:24" x14ac:dyDescent="0.25">
      <c r="A66" s="1313">
        <v>56</v>
      </c>
      <c r="B66" s="1323">
        <v>170301161064</v>
      </c>
      <c r="C66" s="1316">
        <v>40</v>
      </c>
      <c r="D66" s="1319"/>
      <c r="E66" s="1316">
        <v>36</v>
      </c>
      <c r="F66" s="1341"/>
      <c r="G66" s="1362"/>
      <c r="H66" s="1329"/>
      <c r="I66" s="1329"/>
      <c r="J66" s="1329"/>
      <c r="K66" s="1329"/>
      <c r="L66" s="1329"/>
      <c r="M66" s="1329"/>
      <c r="N66" s="1329"/>
      <c r="O66" s="1329"/>
      <c r="P66" s="1329"/>
      <c r="Q66" s="1329"/>
      <c r="R66" s="1329"/>
      <c r="S66" s="1329"/>
      <c r="T66" s="1329"/>
      <c r="U66" s="1329"/>
      <c r="V66" s="1329"/>
      <c r="W66" s="1329"/>
      <c r="X66" s="1329"/>
    </row>
    <row r="67" spans="1:24" x14ac:dyDescent="0.25">
      <c r="A67" s="1313">
        <v>57</v>
      </c>
      <c r="B67" s="1323">
        <v>170301161065</v>
      </c>
      <c r="C67" s="1316">
        <v>32</v>
      </c>
      <c r="D67" s="1319"/>
      <c r="E67" s="1316">
        <v>34</v>
      </c>
      <c r="F67" s="1341"/>
      <c r="G67" s="1329"/>
      <c r="H67" s="1329"/>
      <c r="I67" s="1329"/>
      <c r="J67" s="1329"/>
      <c r="K67" s="1329"/>
      <c r="L67" s="1329"/>
      <c r="M67" s="1329"/>
      <c r="N67" s="1329"/>
      <c r="O67" s="1329"/>
      <c r="P67" s="1329"/>
      <c r="Q67" s="1329"/>
      <c r="R67" s="1329"/>
      <c r="S67" s="1309"/>
      <c r="T67" s="1309"/>
      <c r="U67" s="1309"/>
      <c r="V67" s="1309"/>
      <c r="W67" s="1309"/>
      <c r="X67" s="1309"/>
    </row>
    <row r="68" spans="1:24" x14ac:dyDescent="0.25">
      <c r="A68" s="1313">
        <v>58</v>
      </c>
      <c r="B68" s="1323">
        <v>170301161067</v>
      </c>
      <c r="C68" s="1316">
        <v>21</v>
      </c>
      <c r="D68" s="1319"/>
      <c r="E68" s="1316">
        <v>0</v>
      </c>
      <c r="F68" s="1341"/>
      <c r="G68" s="1329"/>
      <c r="H68" s="1329"/>
      <c r="I68" s="1329"/>
      <c r="J68" s="1329"/>
      <c r="K68" s="1329"/>
      <c r="L68" s="1329"/>
      <c r="M68" s="1329"/>
      <c r="N68" s="1329"/>
      <c r="O68" s="1329"/>
      <c r="P68" s="1329"/>
      <c r="Q68" s="1329"/>
      <c r="R68" s="1329"/>
      <c r="S68" s="1309"/>
      <c r="T68" s="1309"/>
      <c r="U68" s="1309"/>
      <c r="V68" s="1309"/>
      <c r="W68" s="1309"/>
      <c r="X68" s="1309"/>
    </row>
    <row r="69" spans="1:24" x14ac:dyDescent="0.25">
      <c r="A69" s="1313">
        <v>59</v>
      </c>
      <c r="B69" s="1323">
        <v>170301161068</v>
      </c>
      <c r="C69" s="1316">
        <v>46</v>
      </c>
      <c r="D69" s="1319"/>
      <c r="E69" s="1316">
        <v>38</v>
      </c>
      <c r="F69" s="1341"/>
      <c r="G69" s="1329"/>
      <c r="H69" s="1329"/>
      <c r="I69" s="1329"/>
      <c r="J69" s="1329"/>
      <c r="K69" s="1329"/>
      <c r="L69" s="1329"/>
      <c r="M69" s="1329"/>
      <c r="N69" s="1329"/>
      <c r="O69" s="1329"/>
      <c r="P69" s="1329"/>
      <c r="Q69" s="1329"/>
      <c r="R69" s="1329"/>
      <c r="S69" s="1309"/>
      <c r="T69" s="1309"/>
      <c r="U69" s="1309"/>
      <c r="V69" s="1309"/>
      <c r="W69" s="1309"/>
      <c r="X69" s="1309"/>
    </row>
    <row r="70" spans="1:24" x14ac:dyDescent="0.25">
      <c r="A70" s="1313">
        <v>60</v>
      </c>
      <c r="B70" s="1323">
        <v>170301161069</v>
      </c>
      <c r="C70" s="1316">
        <v>32</v>
      </c>
      <c r="D70" s="1319"/>
      <c r="E70" s="1316">
        <v>0</v>
      </c>
      <c r="F70" s="1341"/>
      <c r="G70" s="1329"/>
      <c r="H70" s="1329"/>
      <c r="I70" s="1329"/>
      <c r="J70" s="1329"/>
      <c r="K70" s="1329"/>
      <c r="L70" s="1329"/>
      <c r="M70" s="1329"/>
      <c r="N70" s="1329"/>
      <c r="O70" s="1329"/>
      <c r="P70" s="1329"/>
      <c r="Q70" s="1329"/>
      <c r="R70" s="1329"/>
      <c r="S70" s="1309"/>
      <c r="T70" s="1309"/>
      <c r="U70" s="1309"/>
      <c r="V70" s="1309"/>
      <c r="W70" s="1309"/>
      <c r="X70" s="1309"/>
    </row>
    <row r="71" spans="1:24" x14ac:dyDescent="0.25">
      <c r="A71" s="1313">
        <v>61</v>
      </c>
      <c r="B71" s="1323">
        <v>170301161070</v>
      </c>
      <c r="C71" s="1316">
        <v>10</v>
      </c>
      <c r="D71" s="1319"/>
      <c r="E71" s="1316">
        <v>0</v>
      </c>
      <c r="F71" s="1341"/>
      <c r="G71" s="1329"/>
      <c r="H71" s="1329"/>
      <c r="I71" s="1329"/>
      <c r="J71" s="1329"/>
      <c r="K71" s="1329"/>
      <c r="L71" s="1329"/>
      <c r="M71" s="1329"/>
      <c r="N71" s="1329"/>
      <c r="O71" s="1329"/>
      <c r="P71" s="1329"/>
      <c r="Q71" s="1329"/>
      <c r="R71" s="1329"/>
      <c r="S71" s="1309"/>
      <c r="T71" s="1309"/>
      <c r="U71" s="1309"/>
      <c r="V71" s="1309"/>
      <c r="W71" s="1309"/>
      <c r="X71" s="1309"/>
    </row>
    <row r="72" spans="1:24" x14ac:dyDescent="0.25">
      <c r="A72" s="1313">
        <v>62</v>
      </c>
      <c r="B72" s="1323">
        <v>170301161071</v>
      </c>
      <c r="C72" s="1316">
        <v>39</v>
      </c>
      <c r="D72" s="1319"/>
      <c r="E72" s="1316">
        <v>31</v>
      </c>
      <c r="F72" s="1341"/>
      <c r="G72" s="1329"/>
      <c r="H72" s="1329"/>
      <c r="I72" s="1329"/>
      <c r="J72" s="1329"/>
      <c r="K72" s="1329"/>
      <c r="L72" s="1329"/>
      <c r="M72" s="1329"/>
      <c r="N72" s="1329"/>
      <c r="O72" s="1329"/>
      <c r="P72" s="1329"/>
      <c r="Q72" s="1329"/>
      <c r="R72" s="1329"/>
      <c r="S72" s="1309"/>
      <c r="T72" s="1309"/>
      <c r="U72" s="1309"/>
      <c r="V72" s="1309"/>
      <c r="W72" s="1309"/>
      <c r="X72" s="1309"/>
    </row>
    <row r="73" spans="1:24" x14ac:dyDescent="0.25">
      <c r="A73" s="1313">
        <v>63</v>
      </c>
      <c r="B73" s="1323">
        <v>170301161072</v>
      </c>
      <c r="C73" s="1316">
        <v>41</v>
      </c>
      <c r="D73" s="1319"/>
      <c r="E73" s="1316">
        <v>25</v>
      </c>
      <c r="F73" s="1341"/>
      <c r="G73" s="1329"/>
      <c r="H73" s="1329"/>
      <c r="I73" s="1329"/>
      <c r="J73" s="1329"/>
      <c r="K73" s="1329"/>
      <c r="L73" s="1329"/>
      <c r="M73" s="1329"/>
      <c r="N73" s="1329"/>
      <c r="O73" s="1329"/>
      <c r="P73" s="1329"/>
      <c r="Q73" s="1329"/>
      <c r="R73" s="1329"/>
      <c r="S73" s="1309"/>
      <c r="T73" s="1309"/>
      <c r="U73" s="1309"/>
      <c r="V73" s="1309"/>
      <c r="W73" s="1309"/>
      <c r="X73" s="1309"/>
    </row>
    <row r="74" spans="1:24" x14ac:dyDescent="0.25">
      <c r="A74" s="1313">
        <v>64</v>
      </c>
      <c r="B74" s="1323">
        <v>170301161073</v>
      </c>
      <c r="C74" s="1316">
        <v>43</v>
      </c>
      <c r="D74" s="1319"/>
      <c r="E74" s="1316">
        <v>36</v>
      </c>
      <c r="F74" s="1341"/>
      <c r="G74" s="1329"/>
      <c r="H74" s="1329"/>
      <c r="I74" s="1329"/>
      <c r="J74" s="1329"/>
      <c r="K74" s="1329"/>
      <c r="L74" s="1329"/>
      <c r="M74" s="1329"/>
      <c r="N74" s="1329"/>
      <c r="O74" s="1329"/>
      <c r="P74" s="1329"/>
      <c r="Q74" s="1329"/>
      <c r="R74" s="1329"/>
      <c r="S74" s="1309"/>
      <c r="T74" s="1309"/>
      <c r="U74" s="1309"/>
      <c r="V74" s="1309"/>
      <c r="W74" s="1309"/>
      <c r="X74" s="1309"/>
    </row>
    <row r="75" spans="1:24" x14ac:dyDescent="0.25">
      <c r="A75" s="1313">
        <v>65</v>
      </c>
      <c r="B75" s="1323">
        <v>170301161074</v>
      </c>
      <c r="C75" s="1316">
        <v>1</v>
      </c>
      <c r="D75" s="1319"/>
      <c r="E75" s="1316">
        <v>0</v>
      </c>
      <c r="F75" s="1341"/>
      <c r="G75" s="1329"/>
      <c r="H75" s="1329"/>
      <c r="I75" s="1329"/>
      <c r="J75" s="1329"/>
      <c r="K75" s="1329"/>
      <c r="L75" s="1329"/>
      <c r="M75" s="1329"/>
      <c r="N75" s="1329"/>
      <c r="O75" s="1329"/>
      <c r="P75" s="1329"/>
      <c r="Q75" s="1329"/>
      <c r="R75" s="1329"/>
      <c r="S75" s="1309"/>
      <c r="T75" s="1309"/>
      <c r="U75" s="1309"/>
      <c r="V75" s="1309"/>
      <c r="W75" s="1309"/>
      <c r="X75" s="1309"/>
    </row>
    <row r="76" spans="1:24" x14ac:dyDescent="0.25">
      <c r="A76" s="1362"/>
      <c r="B76" s="1329"/>
      <c r="C76" s="1329"/>
      <c r="D76" s="1329"/>
      <c r="E76" s="1329"/>
      <c r="F76" s="1329"/>
      <c r="G76" s="1329"/>
      <c r="H76" s="1329"/>
      <c r="I76" s="1329"/>
      <c r="J76" s="1329"/>
      <c r="K76" s="1329"/>
      <c r="L76" s="1329"/>
      <c r="M76" s="1329"/>
      <c r="N76" s="1329"/>
      <c r="O76" s="1329"/>
      <c r="P76" s="1329"/>
      <c r="Q76" s="1329"/>
      <c r="R76" s="1329"/>
      <c r="S76" s="1309"/>
      <c r="T76" s="1309"/>
      <c r="U76" s="1309"/>
      <c r="V76" s="1309"/>
      <c r="W76" s="1309"/>
      <c r="X76" s="1309"/>
    </row>
    <row r="77" spans="1:24" x14ac:dyDescent="0.25">
      <c r="A77" s="1362"/>
      <c r="B77" s="1329"/>
      <c r="C77" s="1329"/>
      <c r="D77" s="1329"/>
      <c r="E77" s="1329"/>
      <c r="F77" s="1329"/>
      <c r="G77" s="1329"/>
      <c r="H77" s="1329"/>
      <c r="I77" s="1329"/>
      <c r="J77" s="1329"/>
      <c r="K77" s="1329"/>
      <c r="L77" s="1329"/>
      <c r="M77" s="1329"/>
      <c r="N77" s="1329"/>
      <c r="O77" s="1329"/>
      <c r="P77" s="1329"/>
      <c r="Q77" s="1329"/>
      <c r="R77" s="1329"/>
      <c r="S77" s="1309"/>
      <c r="T77" s="1309"/>
      <c r="U77" s="1309"/>
      <c r="V77" s="1309"/>
      <c r="W77" s="1309"/>
      <c r="X77" s="1309"/>
    </row>
    <row r="78" spans="1:24" x14ac:dyDescent="0.25">
      <c r="A78" s="1362"/>
      <c r="B78" s="1329"/>
      <c r="C78" s="1329"/>
      <c r="D78" s="1329"/>
      <c r="E78" s="1329"/>
      <c r="F78" s="1329"/>
      <c r="G78" s="1329"/>
      <c r="H78" s="1329"/>
      <c r="I78" s="1329"/>
      <c r="J78" s="1329"/>
      <c r="K78" s="1329"/>
      <c r="L78" s="1329"/>
      <c r="M78" s="1329"/>
      <c r="N78" s="1329"/>
      <c r="O78" s="1329"/>
      <c r="P78" s="1329"/>
      <c r="Q78" s="1329"/>
      <c r="R78" s="1329"/>
      <c r="S78" s="1309"/>
      <c r="T78" s="1309"/>
      <c r="U78" s="1309"/>
      <c r="V78" s="1309"/>
      <c r="W78" s="1309"/>
      <c r="X78" s="1309"/>
    </row>
    <row r="79" spans="1:24" x14ac:dyDescent="0.25">
      <c r="A79" s="1368"/>
      <c r="B79" s="1329"/>
      <c r="C79" s="1329"/>
      <c r="D79" s="1329"/>
      <c r="E79" s="1329"/>
      <c r="F79" s="1329"/>
      <c r="G79" s="1329"/>
      <c r="H79" s="1329"/>
      <c r="I79" s="1329"/>
      <c r="J79" s="1329"/>
      <c r="K79" s="1329"/>
      <c r="L79" s="1329"/>
      <c r="M79" s="1329"/>
      <c r="N79" s="1329"/>
      <c r="O79" s="1329"/>
      <c r="P79" s="1329"/>
      <c r="Q79" s="1329"/>
      <c r="R79" s="1329"/>
      <c r="S79" s="1309"/>
      <c r="T79" s="1309"/>
      <c r="U79" s="1309"/>
      <c r="V79" s="1309"/>
      <c r="W79" s="1309"/>
      <c r="X79" s="1309"/>
    </row>
    <row r="80" spans="1:24" x14ac:dyDescent="0.25">
      <c r="A80" s="1368"/>
      <c r="B80" s="1369"/>
      <c r="C80" s="1369"/>
      <c r="D80" s="1329"/>
      <c r="E80" s="1329"/>
      <c r="F80" s="1329"/>
      <c r="G80" s="1329"/>
      <c r="H80" s="1329"/>
      <c r="I80" s="1329"/>
      <c r="J80" s="1329"/>
      <c r="K80" s="1329"/>
      <c r="L80" s="1329"/>
      <c r="M80" s="1329"/>
      <c r="N80" s="1329"/>
      <c r="O80" s="1329"/>
      <c r="P80" s="1329"/>
      <c r="Q80" s="1329"/>
      <c r="R80" s="1329"/>
      <c r="S80" s="1309"/>
      <c r="T80" s="1309"/>
      <c r="U80" s="1309"/>
      <c r="V80" s="1309"/>
      <c r="W80" s="1309"/>
      <c r="X80" s="1309"/>
    </row>
    <row r="81" spans="1:23" x14ac:dyDescent="0.25">
      <c r="A81" s="1368"/>
      <c r="B81" s="1369"/>
      <c r="C81" s="1369"/>
      <c r="D81" s="1329"/>
      <c r="E81" s="1329"/>
      <c r="F81" s="1329"/>
      <c r="G81" s="1329"/>
      <c r="H81" s="1329"/>
      <c r="I81" s="1329"/>
      <c r="J81" s="1329"/>
      <c r="K81" s="1329"/>
      <c r="L81" s="1329"/>
      <c r="M81" s="1329"/>
      <c r="N81" s="1329"/>
      <c r="O81" s="1329"/>
      <c r="P81" s="1329"/>
      <c r="Q81" s="1329"/>
      <c r="R81" s="1329"/>
      <c r="S81" s="1309"/>
      <c r="T81" s="1309"/>
      <c r="U81" s="1309"/>
      <c r="V81" s="1309"/>
      <c r="W81" s="1309"/>
    </row>
    <row r="82" spans="1:23" x14ac:dyDescent="0.25">
      <c r="A82" s="1368"/>
      <c r="B82" s="1369"/>
      <c r="C82" s="1369"/>
      <c r="D82" s="1329"/>
      <c r="E82" s="1329"/>
      <c r="F82" s="1329"/>
      <c r="G82" s="1329"/>
      <c r="H82" s="1329"/>
      <c r="I82" s="1329"/>
      <c r="J82" s="1329"/>
      <c r="K82" s="1329"/>
      <c r="L82" s="1329"/>
      <c r="M82" s="1329"/>
      <c r="N82" s="1329"/>
      <c r="O82" s="1329"/>
      <c r="P82" s="1329"/>
      <c r="Q82" s="1329"/>
      <c r="R82" s="1329"/>
      <c r="S82" s="1309"/>
      <c r="T82" s="1309"/>
      <c r="U82" s="1309"/>
      <c r="V82" s="1309"/>
      <c r="W82" s="1309"/>
    </row>
    <row r="83" spans="1:23" x14ac:dyDescent="0.25">
      <c r="A83" s="1368"/>
      <c r="B83" s="1369"/>
      <c r="C83" s="1369"/>
      <c r="D83" s="1329"/>
      <c r="E83" s="1329"/>
      <c r="F83" s="1329"/>
      <c r="G83" s="1329"/>
      <c r="H83" s="1329"/>
      <c r="I83" s="1329"/>
      <c r="J83" s="1329"/>
      <c r="K83" s="1329"/>
      <c r="L83" s="1329"/>
      <c r="M83" s="1329"/>
      <c r="N83" s="1329"/>
      <c r="O83" s="1329"/>
      <c r="P83" s="1329"/>
      <c r="Q83" s="1329"/>
      <c r="R83" s="1329"/>
      <c r="S83" s="1309"/>
      <c r="T83" s="1309"/>
      <c r="U83" s="1309"/>
      <c r="V83" s="1309"/>
      <c r="W83" s="1309"/>
    </row>
    <row r="84" spans="1:23" x14ac:dyDescent="0.25">
      <c r="A84" s="1320"/>
      <c r="B84" s="1320"/>
      <c r="C84" s="1327"/>
      <c r="D84" s="1327"/>
      <c r="E84" s="1327"/>
      <c r="F84" s="1327"/>
      <c r="G84" s="1320"/>
      <c r="H84" s="1309"/>
      <c r="I84" s="1309"/>
      <c r="J84" s="1310"/>
      <c r="K84" s="1310"/>
      <c r="L84" s="1310"/>
      <c r="M84" s="1310"/>
      <c r="N84" s="1310"/>
      <c r="O84" s="1310"/>
      <c r="P84" s="1310"/>
      <c r="Q84" s="1310"/>
      <c r="R84" s="1310"/>
      <c r="S84" s="1310"/>
      <c r="T84" s="1310"/>
      <c r="U84" s="1310"/>
      <c r="V84" s="1310"/>
      <c r="W84" s="1310"/>
    </row>
    <row r="85" spans="1:23" ht="15.75" x14ac:dyDescent="0.25">
      <c r="A85" s="1320"/>
      <c r="B85" s="1320"/>
      <c r="C85" s="1320"/>
      <c r="D85" s="1320"/>
      <c r="E85" s="1320"/>
      <c r="F85" s="1320"/>
      <c r="G85" s="1320"/>
      <c r="H85" s="1309"/>
      <c r="I85" s="1309"/>
      <c r="J85" s="1309"/>
      <c r="K85" s="1309"/>
      <c r="L85" s="1309"/>
      <c r="M85" s="1309"/>
      <c r="N85" s="1309"/>
      <c r="O85" s="1309"/>
      <c r="P85" s="1309"/>
      <c r="Q85" s="1309"/>
      <c r="R85" s="1309"/>
      <c r="S85" s="1309"/>
      <c r="T85" s="1309"/>
      <c r="U85" s="1309"/>
      <c r="V85" s="1309"/>
      <c r="W85" s="1312"/>
    </row>
    <row r="86" spans="1:23" ht="15.75" x14ac:dyDescent="0.25">
      <c r="A86" s="1320"/>
      <c r="B86" s="1320"/>
      <c r="C86" s="1326"/>
      <c r="D86" s="1326"/>
      <c r="E86" s="1326"/>
      <c r="F86" s="1326"/>
      <c r="G86" s="1320"/>
      <c r="H86" s="1309"/>
      <c r="I86" s="1309"/>
      <c r="J86" s="1312"/>
      <c r="K86" s="1312"/>
      <c r="L86" s="1312"/>
      <c r="M86" s="1312"/>
      <c r="N86" s="1312"/>
      <c r="O86" s="1312"/>
      <c r="P86" s="1312"/>
      <c r="Q86" s="1312"/>
      <c r="R86" s="1312"/>
      <c r="S86" s="1312"/>
      <c r="T86" s="1312"/>
      <c r="U86" s="1312"/>
      <c r="V86" s="1312"/>
      <c r="W86" s="1309"/>
    </row>
    <row r="87" spans="1:23" x14ac:dyDescent="0.25">
      <c r="A87" s="1320"/>
      <c r="B87" s="1320"/>
      <c r="C87" s="1320"/>
      <c r="D87" s="1320"/>
      <c r="E87" s="1320"/>
      <c r="F87" s="1320"/>
      <c r="G87" s="1320"/>
      <c r="H87" s="1309"/>
      <c r="I87" s="1309"/>
      <c r="J87" s="1309"/>
      <c r="K87" s="1309"/>
      <c r="L87" s="1309"/>
      <c r="M87" s="1309"/>
      <c r="N87" s="1309"/>
      <c r="O87" s="1309"/>
      <c r="P87" s="1309"/>
      <c r="Q87" s="1309"/>
      <c r="R87" s="1309"/>
      <c r="S87" s="1309"/>
      <c r="T87" s="1309"/>
      <c r="U87" s="1309"/>
      <c r="V87" s="1309"/>
      <c r="W87" s="1309"/>
    </row>
    <row r="88" spans="1:23" x14ac:dyDescent="0.25">
      <c r="A88" s="1320"/>
      <c r="B88" s="1320"/>
      <c r="C88" s="1320"/>
      <c r="D88" s="1320"/>
      <c r="E88" s="1320"/>
      <c r="F88" s="1320"/>
      <c r="G88" s="1320"/>
      <c r="H88" s="1309"/>
      <c r="I88" s="1309"/>
      <c r="J88" s="1309"/>
      <c r="K88" s="1309"/>
      <c r="L88" s="1309"/>
      <c r="M88" s="1309"/>
      <c r="N88" s="1309"/>
      <c r="O88" s="1309"/>
      <c r="P88" s="1309"/>
      <c r="Q88" s="1309"/>
      <c r="R88" s="1309"/>
      <c r="S88" s="1309"/>
      <c r="T88" s="1309"/>
      <c r="U88" s="1309"/>
      <c r="V88" s="1309"/>
      <c r="W88" s="1309"/>
    </row>
    <row r="89" spans="1:23" x14ac:dyDescent="0.25">
      <c r="A89" s="1320"/>
      <c r="B89" s="1320"/>
      <c r="C89" s="1320"/>
      <c r="D89" s="1320"/>
      <c r="E89" s="1320"/>
      <c r="F89" s="1320"/>
      <c r="G89" s="1320"/>
      <c r="H89" s="1309"/>
      <c r="I89" s="1309"/>
      <c r="J89" s="1309"/>
      <c r="K89" s="1309"/>
      <c r="L89" s="1309"/>
      <c r="M89" s="1309"/>
      <c r="N89" s="1309"/>
      <c r="O89" s="1309"/>
      <c r="P89" s="1309"/>
      <c r="Q89" s="1309"/>
      <c r="R89" s="1309"/>
      <c r="S89" s="1309"/>
      <c r="T89" s="1309"/>
      <c r="U89" s="1309"/>
      <c r="V89" s="1309"/>
      <c r="W89" s="1309"/>
    </row>
    <row r="90" spans="1:23" x14ac:dyDescent="0.25">
      <c r="A90" s="1320"/>
      <c r="B90" s="1320"/>
      <c r="C90" s="1320"/>
      <c r="D90" s="1320"/>
      <c r="E90" s="1320"/>
      <c r="F90" s="1320"/>
      <c r="G90" s="1320"/>
      <c r="H90" s="1309"/>
      <c r="I90" s="1309"/>
      <c r="J90" s="1309"/>
      <c r="K90" s="1309"/>
      <c r="L90" s="1309"/>
      <c r="M90" s="1309"/>
      <c r="N90" s="1309"/>
      <c r="O90" s="1309"/>
      <c r="P90" s="1309"/>
      <c r="Q90" s="1309"/>
      <c r="R90" s="1309"/>
      <c r="S90" s="1309"/>
      <c r="T90" s="1309"/>
      <c r="U90" s="1309"/>
      <c r="V90" s="1309"/>
      <c r="W90" s="1309"/>
    </row>
    <row r="91" spans="1:23" x14ac:dyDescent="0.25">
      <c r="A91" s="1320"/>
      <c r="B91" s="1320"/>
      <c r="C91" s="1320"/>
      <c r="D91" s="1320"/>
      <c r="E91" s="1320"/>
      <c r="F91" s="1320"/>
      <c r="G91" s="1320"/>
      <c r="H91" s="1309"/>
      <c r="I91" s="1309"/>
      <c r="J91" s="1310"/>
      <c r="K91" s="1310"/>
      <c r="L91" s="1310"/>
      <c r="M91" s="1310"/>
      <c r="N91" s="1310"/>
      <c r="O91" s="1310"/>
      <c r="P91" s="1310"/>
      <c r="Q91" s="1310"/>
      <c r="R91" s="1310"/>
      <c r="S91" s="1310"/>
      <c r="T91" s="1310"/>
      <c r="U91" s="1310"/>
      <c r="V91" s="1310"/>
      <c r="W91" s="1310"/>
    </row>
    <row r="92" spans="1:23" ht="15.75" x14ac:dyDescent="0.25">
      <c r="A92" s="1320"/>
      <c r="B92" s="1320"/>
      <c r="C92" s="1320"/>
      <c r="D92" s="1320"/>
      <c r="E92" s="1320"/>
      <c r="F92" s="1320"/>
      <c r="G92" s="1320"/>
      <c r="H92" s="1309"/>
      <c r="I92" s="1309"/>
      <c r="J92" s="1309"/>
      <c r="K92" s="1309"/>
      <c r="L92" s="1309"/>
      <c r="M92" s="1309"/>
      <c r="N92" s="1309"/>
      <c r="O92" s="1309"/>
      <c r="P92" s="1309"/>
      <c r="Q92" s="1309"/>
      <c r="R92" s="1309"/>
      <c r="S92" s="1309"/>
      <c r="T92" s="1309"/>
      <c r="U92" s="1309"/>
      <c r="V92" s="1309"/>
      <c r="W92" s="1312"/>
    </row>
    <row r="93" spans="1:23" ht="15.75" x14ac:dyDescent="0.25">
      <c r="A93" s="1320"/>
      <c r="B93" s="1320"/>
      <c r="C93" s="1320"/>
      <c r="D93" s="1320"/>
      <c r="E93" s="1320"/>
      <c r="F93" s="1320"/>
      <c r="G93" s="1320"/>
      <c r="H93" s="1309"/>
      <c r="I93" s="1309"/>
      <c r="J93" s="1312"/>
      <c r="K93" s="1312"/>
      <c r="L93" s="1312"/>
      <c r="M93" s="1312"/>
      <c r="N93" s="1312"/>
      <c r="O93" s="1312"/>
      <c r="P93" s="1312"/>
      <c r="Q93" s="1312"/>
      <c r="R93" s="1312"/>
      <c r="S93" s="1312"/>
      <c r="T93" s="1312"/>
      <c r="U93" s="1312"/>
      <c r="V93" s="1312"/>
      <c r="W93" s="1309"/>
    </row>
    <row r="94" spans="1:23" x14ac:dyDescent="0.25">
      <c r="A94" s="1320"/>
      <c r="B94" s="1320"/>
      <c r="C94" s="1320"/>
      <c r="D94" s="1320"/>
      <c r="E94" s="1320"/>
      <c r="F94" s="1320"/>
      <c r="G94" s="1320"/>
      <c r="H94" s="1309"/>
      <c r="I94" s="1309"/>
      <c r="J94" s="1309"/>
      <c r="K94" s="1309"/>
      <c r="L94" s="1309"/>
      <c r="M94" s="1309"/>
      <c r="N94" s="1309"/>
      <c r="O94" s="1309"/>
      <c r="P94" s="1309"/>
      <c r="Q94" s="1309"/>
      <c r="R94" s="1309"/>
      <c r="S94" s="1309"/>
      <c r="T94" s="1309"/>
      <c r="U94" s="1309"/>
      <c r="V94" s="1309"/>
      <c r="W94" s="1309"/>
    </row>
    <row r="95" spans="1:23" x14ac:dyDescent="0.25">
      <c r="A95" s="1320"/>
      <c r="B95" s="1320"/>
      <c r="C95" s="1320"/>
      <c r="D95" s="1320"/>
      <c r="E95" s="1320"/>
      <c r="F95" s="1320"/>
      <c r="G95" s="1320"/>
      <c r="H95" s="1309"/>
      <c r="I95" s="1309"/>
      <c r="J95" s="1309"/>
      <c r="K95" s="1309"/>
      <c r="L95" s="1309"/>
      <c r="M95" s="1309"/>
      <c r="N95" s="1309"/>
      <c r="O95" s="1309"/>
      <c r="P95" s="1309"/>
      <c r="Q95" s="1309"/>
      <c r="R95" s="1309"/>
      <c r="S95" s="1309"/>
      <c r="T95" s="1309"/>
      <c r="U95" s="1309"/>
      <c r="V95" s="1309"/>
      <c r="W95" s="1309"/>
    </row>
    <row r="96" spans="1:23" x14ac:dyDescent="0.25">
      <c r="A96" s="1320"/>
      <c r="B96" s="1320"/>
      <c r="C96" s="1320"/>
      <c r="D96" s="1320"/>
      <c r="E96" s="1320"/>
      <c r="F96" s="1320"/>
      <c r="G96" s="1320"/>
      <c r="H96" s="1309"/>
      <c r="I96" s="1309"/>
      <c r="J96" s="1309"/>
      <c r="K96" s="1309"/>
      <c r="L96" s="1309"/>
      <c r="M96" s="1309"/>
      <c r="N96" s="1309"/>
      <c r="O96" s="1309"/>
      <c r="P96" s="1309"/>
      <c r="Q96" s="1309"/>
      <c r="R96" s="1309"/>
      <c r="S96" s="1309"/>
      <c r="T96" s="1309"/>
      <c r="U96" s="1309"/>
      <c r="V96" s="1309"/>
      <c r="W96" s="1309"/>
    </row>
    <row r="97" spans="1:23" x14ac:dyDescent="0.25">
      <c r="A97" s="1320"/>
      <c r="B97" s="1320"/>
      <c r="C97" s="1320"/>
      <c r="D97" s="1320"/>
      <c r="E97" s="1320"/>
      <c r="F97" s="1320"/>
      <c r="G97" s="1320"/>
      <c r="H97" s="1309"/>
      <c r="I97" s="1309"/>
      <c r="J97" s="1309"/>
      <c r="K97" s="1309"/>
      <c r="L97" s="1309"/>
      <c r="M97" s="1309"/>
      <c r="N97" s="1309"/>
      <c r="O97" s="1309"/>
      <c r="P97" s="1309"/>
      <c r="Q97" s="1309"/>
      <c r="R97" s="1309"/>
      <c r="S97" s="1309"/>
      <c r="T97" s="1309"/>
      <c r="U97" s="1309"/>
      <c r="V97" s="1309"/>
      <c r="W97" s="1309"/>
    </row>
    <row r="98" spans="1:23" x14ac:dyDescent="0.25">
      <c r="A98" s="1320"/>
      <c r="B98" s="1320"/>
      <c r="C98" s="1320"/>
      <c r="D98" s="1320"/>
      <c r="E98" s="1320"/>
      <c r="F98" s="1320"/>
      <c r="G98" s="1320"/>
      <c r="H98" s="1309"/>
      <c r="I98" s="1309"/>
      <c r="J98" s="1309"/>
      <c r="K98" s="1309"/>
      <c r="L98" s="1309"/>
      <c r="M98" s="1309"/>
      <c r="N98" s="1309"/>
      <c r="O98" s="1309"/>
      <c r="P98" s="1309"/>
      <c r="Q98" s="1309"/>
      <c r="R98" s="1309"/>
      <c r="S98" s="1309"/>
      <c r="T98" s="1309"/>
      <c r="U98" s="1309"/>
      <c r="V98" s="1309"/>
      <c r="W98" s="1309"/>
    </row>
    <row r="99" spans="1:23" x14ac:dyDescent="0.25">
      <c r="A99" s="1320"/>
      <c r="B99" s="1320"/>
      <c r="C99" s="1320"/>
      <c r="D99" s="1320"/>
      <c r="E99" s="1320"/>
      <c r="F99" s="1320"/>
      <c r="G99" s="1320"/>
      <c r="H99" s="1309"/>
      <c r="I99" s="1309"/>
      <c r="J99" s="1310"/>
      <c r="K99" s="1310"/>
      <c r="L99" s="1310"/>
      <c r="M99" s="1310"/>
      <c r="N99" s="1310"/>
      <c r="O99" s="1310"/>
      <c r="P99" s="1310"/>
      <c r="Q99" s="1310"/>
      <c r="R99" s="1310"/>
      <c r="S99" s="1310"/>
      <c r="T99" s="1310"/>
      <c r="U99" s="1310"/>
      <c r="V99" s="1310"/>
      <c r="W99" s="1310"/>
    </row>
    <row r="100" spans="1:23" ht="15.75" x14ac:dyDescent="0.25">
      <c r="A100" s="1320"/>
      <c r="B100" s="1320"/>
      <c r="C100" s="1320"/>
      <c r="D100" s="1320"/>
      <c r="E100" s="1320"/>
      <c r="F100" s="1320"/>
      <c r="G100" s="1320"/>
      <c r="H100" s="1309"/>
      <c r="I100" s="1309"/>
      <c r="J100" s="1309"/>
      <c r="K100" s="1309"/>
      <c r="L100" s="1309"/>
      <c r="M100" s="1309"/>
      <c r="N100" s="1309"/>
      <c r="O100" s="1309"/>
      <c r="P100" s="1309"/>
      <c r="Q100" s="1309"/>
      <c r="R100" s="1309"/>
      <c r="S100" s="1309"/>
      <c r="T100" s="1309"/>
      <c r="U100" s="1309"/>
      <c r="V100" s="1309"/>
      <c r="W100" s="1312"/>
    </row>
    <row r="101" spans="1:23" ht="15.75" x14ac:dyDescent="0.25">
      <c r="A101" s="1320"/>
      <c r="B101" s="1320"/>
      <c r="C101" s="1320"/>
      <c r="D101" s="1320"/>
      <c r="E101" s="1320"/>
      <c r="F101" s="1320"/>
      <c r="G101" s="1320"/>
      <c r="H101" s="1309"/>
      <c r="I101" s="1309"/>
      <c r="J101" s="1312"/>
      <c r="K101" s="1312"/>
      <c r="L101" s="1312"/>
      <c r="M101" s="1312"/>
      <c r="N101" s="1312"/>
      <c r="O101" s="1312"/>
      <c r="P101" s="1312"/>
      <c r="Q101" s="1312"/>
      <c r="R101" s="1312"/>
      <c r="S101" s="1312"/>
      <c r="T101" s="1312"/>
      <c r="U101" s="1312"/>
      <c r="V101" s="1312"/>
      <c r="W101" s="1309"/>
    </row>
    <row r="102" spans="1:23" x14ac:dyDescent="0.25">
      <c r="A102" s="1320"/>
      <c r="B102" s="1320"/>
      <c r="C102" s="1320"/>
      <c r="D102" s="1320"/>
      <c r="E102" s="1320"/>
      <c r="F102" s="1320"/>
      <c r="G102" s="1320"/>
      <c r="H102" s="1309"/>
      <c r="I102" s="1309"/>
      <c r="J102" s="1309"/>
      <c r="K102" s="1309"/>
      <c r="L102" s="1309"/>
      <c r="M102" s="1309"/>
      <c r="N102" s="1309"/>
      <c r="O102" s="1309"/>
      <c r="P102" s="1309"/>
      <c r="Q102" s="1309"/>
      <c r="R102" s="1309"/>
      <c r="S102" s="1309"/>
      <c r="T102" s="1309"/>
      <c r="U102" s="1309"/>
      <c r="V102" s="1309"/>
      <c r="W102" s="1309"/>
    </row>
    <row r="103" spans="1:23" x14ac:dyDescent="0.25">
      <c r="A103" s="1309"/>
      <c r="B103" s="1309"/>
      <c r="C103" s="1309"/>
      <c r="D103" s="1309"/>
      <c r="E103" s="1309"/>
      <c r="F103" s="1309"/>
      <c r="G103" s="1320"/>
      <c r="H103" s="1309"/>
      <c r="I103" s="1309"/>
      <c r="J103" s="1309"/>
      <c r="K103" s="1309"/>
      <c r="L103" s="1309"/>
      <c r="M103" s="1309"/>
      <c r="N103" s="1309"/>
      <c r="O103" s="1309"/>
      <c r="P103" s="1309"/>
      <c r="Q103" s="1309"/>
      <c r="R103" s="1309"/>
      <c r="S103" s="1309"/>
      <c r="T103" s="1309"/>
      <c r="U103" s="1309"/>
      <c r="V103" s="1309"/>
      <c r="W103" s="1309"/>
    </row>
    <row r="104" spans="1:23" x14ac:dyDescent="0.25">
      <c r="A104" s="1309"/>
      <c r="B104" s="1309"/>
      <c r="C104" s="1309"/>
      <c r="D104" s="1309"/>
      <c r="E104" s="1309"/>
      <c r="F104" s="1309"/>
      <c r="G104" s="1309"/>
      <c r="H104" s="1309"/>
      <c r="I104" s="1309"/>
      <c r="J104" s="1309"/>
      <c r="K104" s="1309"/>
      <c r="L104" s="1309"/>
      <c r="M104" s="1309"/>
      <c r="N104" s="1309"/>
      <c r="O104" s="1309"/>
      <c r="P104" s="1309"/>
      <c r="Q104" s="1309"/>
      <c r="R104" s="1309"/>
      <c r="S104" s="1309"/>
      <c r="T104" s="1309"/>
      <c r="U104" s="1309"/>
      <c r="V104" s="1309"/>
      <c r="W104" s="1309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409"/>
      <c r="G1" s="1605"/>
      <c r="H1" s="1605"/>
      <c r="I1" s="1605"/>
      <c r="J1" s="1605"/>
      <c r="K1" s="1605"/>
      <c r="L1" s="1605"/>
      <c r="M1" s="1605"/>
      <c r="N1" s="1382"/>
      <c r="O1" s="1382"/>
      <c r="P1" s="1382"/>
      <c r="Q1" s="1382"/>
      <c r="R1" s="1382"/>
      <c r="S1" s="1382"/>
      <c r="T1" s="1382"/>
      <c r="U1" s="1382"/>
      <c r="V1" s="1382"/>
      <c r="W1" s="1382"/>
    </row>
    <row r="2" spans="1:23" x14ac:dyDescent="0.25">
      <c r="A2" s="1600" t="s">
        <v>1</v>
      </c>
      <c r="B2" s="1600"/>
      <c r="C2" s="1600"/>
      <c r="D2" s="1600"/>
      <c r="E2" s="1600"/>
      <c r="F2" s="1410"/>
      <c r="G2" s="1424" t="s">
        <v>2</v>
      </c>
      <c r="H2" s="1425"/>
      <c r="I2" s="1421"/>
      <c r="J2" s="1382"/>
      <c r="K2" s="1382"/>
      <c r="L2" s="1382"/>
      <c r="M2" s="1382"/>
      <c r="N2" s="1382"/>
      <c r="O2" s="1382"/>
      <c r="P2" s="1382"/>
      <c r="Q2" s="1382"/>
      <c r="R2" s="1382"/>
      <c r="S2" s="1382"/>
      <c r="T2" s="1382"/>
      <c r="U2" s="1382"/>
      <c r="V2" s="1382"/>
      <c r="W2" s="1382"/>
    </row>
    <row r="3" spans="1:23" ht="75" x14ac:dyDescent="0.25">
      <c r="A3" s="1600" t="s">
        <v>97</v>
      </c>
      <c r="B3" s="1600"/>
      <c r="C3" s="1600"/>
      <c r="D3" s="1600"/>
      <c r="E3" s="1600"/>
      <c r="F3" s="1410"/>
      <c r="G3" s="1424" t="s">
        <v>4</v>
      </c>
      <c r="H3" s="1425"/>
      <c r="I3" s="1434" t="s">
        <v>5</v>
      </c>
      <c r="J3" s="1382"/>
      <c r="K3" s="1427" t="s">
        <v>6</v>
      </c>
      <c r="L3" s="1427" t="s">
        <v>7</v>
      </c>
      <c r="M3" s="1382"/>
      <c r="N3" s="1427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98</v>
      </c>
      <c r="B4" s="1600"/>
      <c r="C4" s="1600"/>
      <c r="D4" s="1600"/>
      <c r="E4" s="1600"/>
      <c r="F4" s="1410"/>
      <c r="G4" s="1424" t="s">
        <v>11</v>
      </c>
      <c r="H4" s="1425"/>
      <c r="I4" s="1421"/>
      <c r="J4" s="1382"/>
      <c r="K4" s="1428" t="s">
        <v>12</v>
      </c>
      <c r="L4" s="1428">
        <v>3</v>
      </c>
      <c r="M4" s="1382"/>
      <c r="N4" s="1446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422" t="s">
        <v>13</v>
      </c>
      <c r="B5" s="1422"/>
      <c r="C5" s="1422"/>
      <c r="D5" s="1422"/>
      <c r="E5" s="1422"/>
      <c r="F5" s="1410"/>
      <c r="G5" s="1424" t="s">
        <v>14</v>
      </c>
      <c r="H5" s="1418">
        <v>100</v>
      </c>
      <c r="I5" s="1421"/>
      <c r="J5" s="1382"/>
      <c r="K5" s="1429" t="s">
        <v>15</v>
      </c>
      <c r="L5" s="1429">
        <v>2</v>
      </c>
      <c r="M5" s="1382"/>
      <c r="N5" s="1447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382"/>
      <c r="B6" s="1405" t="s">
        <v>16</v>
      </c>
      <c r="C6" s="1388" t="s">
        <v>17</v>
      </c>
      <c r="D6" s="1388" t="s">
        <v>18</v>
      </c>
      <c r="E6" s="1388" t="s">
        <v>19</v>
      </c>
      <c r="F6" s="1388" t="s">
        <v>18</v>
      </c>
      <c r="G6" s="1424" t="s">
        <v>19</v>
      </c>
      <c r="H6" s="1417">
        <v>100</v>
      </c>
      <c r="I6" s="1421"/>
      <c r="J6" s="1382"/>
      <c r="K6" s="1430" t="s">
        <v>20</v>
      </c>
      <c r="L6" s="1430">
        <v>1</v>
      </c>
      <c r="M6" s="1382"/>
      <c r="N6" s="1448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382"/>
      <c r="B7" s="1387" t="s">
        <v>21</v>
      </c>
      <c r="C7" s="1404" t="s">
        <v>22</v>
      </c>
      <c r="D7" s="1404"/>
      <c r="E7" s="1389" t="s">
        <v>22</v>
      </c>
      <c r="F7" s="1389"/>
      <c r="G7" s="1423" t="s">
        <v>23</v>
      </c>
      <c r="H7" s="1433">
        <v>100</v>
      </c>
      <c r="I7" s="1426">
        <v>0.6</v>
      </c>
      <c r="J7" s="1382"/>
      <c r="K7" s="1431" t="s">
        <v>24</v>
      </c>
      <c r="L7" s="1431">
        <v>0</v>
      </c>
      <c r="M7" s="1382"/>
      <c r="N7" s="1449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382"/>
      <c r="B8" s="1387" t="s">
        <v>25</v>
      </c>
      <c r="C8" s="1389" t="s">
        <v>26</v>
      </c>
      <c r="D8" s="1389"/>
      <c r="E8" s="1389" t="s">
        <v>27</v>
      </c>
      <c r="F8" s="1389"/>
      <c r="G8" s="1423" t="s">
        <v>28</v>
      </c>
      <c r="H8" s="1424" t="s">
        <v>29</v>
      </c>
      <c r="I8" s="1421"/>
      <c r="J8" s="1382"/>
      <c r="K8" s="1382"/>
      <c r="L8" s="1382"/>
      <c r="M8" s="1382"/>
      <c r="N8" s="1382"/>
      <c r="O8" s="1382"/>
      <c r="P8" s="1382"/>
      <c r="Q8" s="1382"/>
      <c r="R8" s="1382"/>
      <c r="S8" s="1382"/>
      <c r="T8" s="1382"/>
      <c r="U8" s="1382"/>
      <c r="V8" s="1382"/>
      <c r="W8" s="1382"/>
    </row>
    <row r="9" spans="1:23" x14ac:dyDescent="0.25">
      <c r="A9" s="1382"/>
      <c r="B9" s="1387" t="s">
        <v>30</v>
      </c>
      <c r="C9" s="1389" t="s">
        <v>31</v>
      </c>
      <c r="D9" s="1389"/>
      <c r="E9" s="1389" t="s">
        <v>31</v>
      </c>
      <c r="F9" s="1411"/>
      <c r="G9" s="1382"/>
      <c r="H9" s="1419"/>
      <c r="I9" s="1419"/>
      <c r="J9" s="1382"/>
      <c r="K9" s="1382"/>
      <c r="L9" s="1382"/>
      <c r="M9" s="1382"/>
      <c r="N9" s="1382"/>
      <c r="O9" s="1382"/>
      <c r="P9" s="1382"/>
      <c r="Q9" s="1382"/>
      <c r="R9" s="1382"/>
      <c r="S9" s="1382"/>
      <c r="T9" s="1382"/>
      <c r="U9" s="1382"/>
      <c r="V9" s="1382"/>
      <c r="W9" s="1402"/>
    </row>
    <row r="10" spans="1:23" ht="15.75" x14ac:dyDescent="0.25">
      <c r="A10" s="1390"/>
      <c r="B10" s="1387" t="s">
        <v>32</v>
      </c>
      <c r="C10" s="1389">
        <v>50</v>
      </c>
      <c r="D10" s="1408">
        <v>27.500000000000004</v>
      </c>
      <c r="E10" s="1391">
        <v>50</v>
      </c>
      <c r="F10" s="1416">
        <v>27.500000000000004</v>
      </c>
      <c r="G10" s="1403"/>
      <c r="H10" s="1394" t="s">
        <v>33</v>
      </c>
      <c r="I10" s="1394" t="s">
        <v>34</v>
      </c>
      <c r="J10" s="1395" t="s">
        <v>35</v>
      </c>
      <c r="K10" s="1395" t="s">
        <v>36</v>
      </c>
      <c r="L10" s="1395" t="s">
        <v>37</v>
      </c>
      <c r="M10" s="1395" t="s">
        <v>38</v>
      </c>
      <c r="N10" s="1395" t="s">
        <v>39</v>
      </c>
      <c r="O10" s="1395" t="s">
        <v>40</v>
      </c>
      <c r="P10" s="1395" t="s">
        <v>41</v>
      </c>
      <c r="Q10" s="1395" t="s">
        <v>42</v>
      </c>
      <c r="R10" s="1395" t="s">
        <v>43</v>
      </c>
      <c r="S10" s="1395" t="s">
        <v>44</v>
      </c>
      <c r="T10" s="1395" t="s">
        <v>45</v>
      </c>
      <c r="U10" s="1395" t="s">
        <v>46</v>
      </c>
      <c r="V10" s="1395" t="s">
        <v>47</v>
      </c>
      <c r="W10" s="1402"/>
    </row>
    <row r="11" spans="1:23" ht="15.75" x14ac:dyDescent="0.25">
      <c r="A11" s="1386">
        <v>1</v>
      </c>
      <c r="B11" s="1396">
        <v>170101150004</v>
      </c>
      <c r="C11" s="1392">
        <v>36</v>
      </c>
      <c r="D11" s="1392">
        <v>3</v>
      </c>
      <c r="E11" s="1392">
        <v>38</v>
      </c>
      <c r="F11" s="1412">
        <v>3</v>
      </c>
      <c r="G11" s="1406" t="s">
        <v>48</v>
      </c>
      <c r="H11" s="1452">
        <v>2</v>
      </c>
      <c r="I11" s="1452">
        <v>3</v>
      </c>
      <c r="J11" s="1452">
        <v>3</v>
      </c>
      <c r="K11" s="1452">
        <v>3</v>
      </c>
      <c r="L11" s="1453">
        <v>3</v>
      </c>
      <c r="M11" s="1453">
        <v>2</v>
      </c>
      <c r="N11" s="1453">
        <v>1</v>
      </c>
      <c r="O11" s="1453">
        <v>1</v>
      </c>
      <c r="P11" s="1453">
        <v>1</v>
      </c>
      <c r="Q11" s="1453">
        <v>2</v>
      </c>
      <c r="R11" s="1453">
        <v>1</v>
      </c>
      <c r="S11" s="1453">
        <v>3</v>
      </c>
      <c r="T11" s="1453">
        <v>1</v>
      </c>
      <c r="U11" s="1453">
        <v>2</v>
      </c>
      <c r="V11" s="1453">
        <v>1</v>
      </c>
      <c r="W11" s="1402"/>
    </row>
    <row r="12" spans="1:23" ht="15.75" x14ac:dyDescent="0.25">
      <c r="A12" s="1386">
        <v>2</v>
      </c>
      <c r="B12" s="1396">
        <v>170101160007</v>
      </c>
      <c r="C12" s="1392">
        <v>28</v>
      </c>
      <c r="D12" s="1444">
        <v>100</v>
      </c>
      <c r="E12" s="1392">
        <v>35</v>
      </c>
      <c r="F12" s="1445">
        <v>100</v>
      </c>
      <c r="G12" s="1406" t="s">
        <v>49</v>
      </c>
      <c r="H12" s="1454">
        <v>3</v>
      </c>
      <c r="I12" s="1454">
        <v>1</v>
      </c>
      <c r="J12" s="1454">
        <v>2</v>
      </c>
      <c r="K12" s="1454">
        <v>2</v>
      </c>
      <c r="L12" s="1453">
        <v>2</v>
      </c>
      <c r="M12" s="1453">
        <v>2</v>
      </c>
      <c r="N12" s="1453">
        <v>1</v>
      </c>
      <c r="O12" s="1453">
        <v>1</v>
      </c>
      <c r="P12" s="1453">
        <v>1</v>
      </c>
      <c r="Q12" s="1453">
        <v>2</v>
      </c>
      <c r="R12" s="1453">
        <v>1</v>
      </c>
      <c r="S12" s="1453">
        <v>3</v>
      </c>
      <c r="T12" s="1453">
        <v>1</v>
      </c>
      <c r="U12" s="1453">
        <v>2</v>
      </c>
      <c r="V12" s="1453">
        <v>1</v>
      </c>
      <c r="W12" s="1402"/>
    </row>
    <row r="13" spans="1:23" ht="15.75" x14ac:dyDescent="0.25">
      <c r="A13" s="1386">
        <v>3</v>
      </c>
      <c r="B13" s="1396">
        <v>170101160019</v>
      </c>
      <c r="C13" s="1392">
        <v>35</v>
      </c>
      <c r="D13" s="1392"/>
      <c r="E13" s="1392">
        <v>36</v>
      </c>
      <c r="F13" s="1413"/>
      <c r="G13" s="1406" t="s">
        <v>50</v>
      </c>
      <c r="H13" s="1454">
        <v>1</v>
      </c>
      <c r="I13" s="1454">
        <v>1</v>
      </c>
      <c r="J13" s="1454">
        <v>3</v>
      </c>
      <c r="K13" s="1454">
        <v>3</v>
      </c>
      <c r="L13" s="1453">
        <v>3</v>
      </c>
      <c r="M13" s="1453">
        <v>2</v>
      </c>
      <c r="N13" s="1453"/>
      <c r="O13" s="1453"/>
      <c r="P13" s="1453">
        <v>1</v>
      </c>
      <c r="Q13" s="1453">
        <v>1</v>
      </c>
      <c r="R13" s="1453">
        <v>2</v>
      </c>
      <c r="S13" s="1453">
        <v>3</v>
      </c>
      <c r="T13" s="1453">
        <v>1</v>
      </c>
      <c r="U13" s="1453">
        <v>2</v>
      </c>
      <c r="V13" s="1453">
        <v>1</v>
      </c>
      <c r="W13" s="1402"/>
    </row>
    <row r="14" spans="1:23" ht="15.75" x14ac:dyDescent="0.25">
      <c r="A14" s="1382"/>
      <c r="B14" s="1396"/>
      <c r="C14" s="1392"/>
      <c r="D14" s="1392"/>
      <c r="E14" s="1392"/>
      <c r="F14" s="1413"/>
      <c r="G14" s="1407" t="s">
        <v>51</v>
      </c>
      <c r="H14" s="1401">
        <v>2</v>
      </c>
      <c r="I14" s="1401">
        <v>1.6666666666666667</v>
      </c>
      <c r="J14" s="1401">
        <v>2.6666666666666665</v>
      </c>
      <c r="K14" s="1401">
        <v>2.6666666666666665</v>
      </c>
      <c r="L14" s="1401">
        <v>2.6666666666666665</v>
      </c>
      <c r="M14" s="1401">
        <v>2</v>
      </c>
      <c r="N14" s="1401">
        <v>1</v>
      </c>
      <c r="O14" s="1401">
        <v>1</v>
      </c>
      <c r="P14" s="1401">
        <v>1</v>
      </c>
      <c r="Q14" s="1401">
        <v>1.6666666666666667</v>
      </c>
      <c r="R14" s="1401">
        <v>1.3333333333333333</v>
      </c>
      <c r="S14" s="1401">
        <v>3</v>
      </c>
      <c r="T14" s="1401">
        <v>1</v>
      </c>
      <c r="U14" s="1401">
        <v>2</v>
      </c>
      <c r="V14" s="1401">
        <v>1</v>
      </c>
      <c r="W14" s="1402"/>
    </row>
    <row r="15" spans="1:23" ht="15.75" x14ac:dyDescent="0.25">
      <c r="A15" s="1386">
        <v>5</v>
      </c>
      <c r="B15" s="1396"/>
      <c r="C15" s="1392"/>
      <c r="D15" s="1392"/>
      <c r="E15" s="1392"/>
      <c r="F15" s="1413"/>
      <c r="G15" s="1432" t="s">
        <v>52</v>
      </c>
      <c r="H15" s="1450">
        <v>2</v>
      </c>
      <c r="I15" s="1450">
        <v>1.666666666666667</v>
      </c>
      <c r="J15" s="1450">
        <v>2.6666666666666661</v>
      </c>
      <c r="K15" s="1450">
        <v>2.6666666666666661</v>
      </c>
      <c r="L15" s="1450">
        <v>2.6666666666666661</v>
      </c>
      <c r="M15" s="1450">
        <v>2</v>
      </c>
      <c r="N15" s="1450">
        <v>1</v>
      </c>
      <c r="O15" s="1450">
        <v>1</v>
      </c>
      <c r="P15" s="1450">
        <v>1</v>
      </c>
      <c r="Q15" s="1450">
        <v>1.666666666666667</v>
      </c>
      <c r="R15" s="1450">
        <v>1.333333333333333</v>
      </c>
      <c r="S15" s="1450">
        <v>3</v>
      </c>
      <c r="T15" s="1450">
        <v>1</v>
      </c>
      <c r="U15" s="1450">
        <v>2</v>
      </c>
      <c r="V15" s="1450">
        <v>1</v>
      </c>
      <c r="W15" s="1402"/>
    </row>
    <row r="16" spans="1:23" x14ac:dyDescent="0.25">
      <c r="A16" s="1386">
        <v>6</v>
      </c>
      <c r="B16" s="1396"/>
      <c r="C16" s="1392"/>
      <c r="D16" s="1392"/>
      <c r="E16" s="1392"/>
      <c r="F16" s="1413"/>
      <c r="G16" s="1439"/>
      <c r="H16" s="1440"/>
      <c r="I16" s="1440"/>
      <c r="J16" s="1440"/>
      <c r="K16" s="1440"/>
      <c r="L16" s="1440"/>
      <c r="M16" s="1440"/>
      <c r="N16" s="1440"/>
      <c r="O16" s="1440"/>
      <c r="P16" s="1440"/>
      <c r="Q16" s="1440"/>
      <c r="R16" s="1440"/>
      <c r="S16" s="1440"/>
      <c r="T16" s="1440"/>
      <c r="U16" s="1440"/>
      <c r="V16" s="1440"/>
      <c r="W16" s="1382"/>
    </row>
    <row r="17" spans="1:24" x14ac:dyDescent="0.25">
      <c r="A17" s="1386">
        <v>7</v>
      </c>
      <c r="B17" s="1396"/>
      <c r="C17" s="1392"/>
      <c r="D17" s="1392"/>
      <c r="E17" s="1392"/>
      <c r="F17" s="1392"/>
      <c r="G17" s="1382"/>
      <c r="H17" s="1398"/>
      <c r="I17" s="1398"/>
      <c r="J17" s="1398"/>
      <c r="K17" s="1398"/>
      <c r="L17" s="1398"/>
      <c r="M17" s="1398"/>
      <c r="N17" s="1398"/>
      <c r="O17" s="1398"/>
      <c r="P17" s="1398"/>
      <c r="Q17" s="1398"/>
      <c r="R17" s="1398"/>
      <c r="S17" s="1398"/>
      <c r="T17" s="1398"/>
      <c r="U17" s="1398"/>
      <c r="V17" s="1398"/>
      <c r="W17" s="1382"/>
      <c r="X17" s="1382"/>
    </row>
    <row r="18" spans="1:24" x14ac:dyDescent="0.25">
      <c r="A18" s="1386">
        <v>8</v>
      </c>
      <c r="B18" s="1396"/>
      <c r="C18" s="1392"/>
      <c r="D18" s="1392"/>
      <c r="E18" s="1392"/>
      <c r="F18" s="1414"/>
      <c r="G18" s="1390"/>
      <c r="H18" s="1402"/>
      <c r="I18" s="1402"/>
      <c r="J18" s="1402"/>
      <c r="K18" s="1402"/>
      <c r="L18" s="1402"/>
      <c r="M18" s="1402"/>
      <c r="N18" s="1402"/>
      <c r="O18" s="1402"/>
      <c r="P18" s="1402"/>
      <c r="Q18" s="1398"/>
      <c r="R18" s="1398"/>
      <c r="S18" s="1398"/>
      <c r="T18" s="1398"/>
      <c r="U18" s="1398"/>
      <c r="V18" s="1398"/>
      <c r="W18" s="1398"/>
      <c r="X18" s="1382"/>
    </row>
    <row r="19" spans="1:24" x14ac:dyDescent="0.25">
      <c r="A19" s="1386">
        <v>9</v>
      </c>
      <c r="B19" s="1396"/>
      <c r="C19" s="1392"/>
      <c r="D19" s="1392"/>
      <c r="E19" s="1392"/>
      <c r="F19" s="1414"/>
      <c r="G19" s="1390"/>
      <c r="H19" s="1402"/>
      <c r="I19" s="1402"/>
      <c r="J19" s="1402"/>
      <c r="K19" s="1384"/>
      <c r="L19" s="1384"/>
      <c r="M19" s="1384"/>
      <c r="N19" s="1384"/>
      <c r="O19" s="1384"/>
      <c r="P19" s="1384"/>
      <c r="Q19" s="1382"/>
      <c r="R19" s="1382"/>
      <c r="S19" s="1382"/>
      <c r="T19" s="1382"/>
      <c r="U19" s="1382"/>
      <c r="V19" s="1382"/>
      <c r="W19" s="1398"/>
      <c r="X19" s="1382"/>
    </row>
    <row r="20" spans="1:24" x14ac:dyDescent="0.25">
      <c r="A20" s="1386">
        <v>10</v>
      </c>
      <c r="B20" s="1396"/>
      <c r="C20" s="1392"/>
      <c r="D20" s="1392"/>
      <c r="E20" s="1392"/>
      <c r="F20" s="1414"/>
      <c r="G20" s="1390"/>
      <c r="H20" s="1384"/>
      <c r="I20" s="1443"/>
      <c r="J20" s="1436"/>
      <c r="K20" s="1436"/>
      <c r="L20" s="1384"/>
      <c r="M20" s="1384"/>
      <c r="N20" s="1384"/>
      <c r="O20" s="1384"/>
      <c r="P20" s="1384"/>
      <c r="Q20" s="1382"/>
      <c r="R20" s="1382"/>
      <c r="S20" s="1382"/>
      <c r="T20" s="1382"/>
      <c r="U20" s="1382"/>
      <c r="V20" s="1382"/>
      <c r="W20" s="1382"/>
      <c r="X20" s="1382"/>
    </row>
    <row r="21" spans="1:24" x14ac:dyDescent="0.25">
      <c r="A21" s="1386">
        <v>11</v>
      </c>
      <c r="B21" s="1396"/>
      <c r="C21" s="1392"/>
      <c r="D21" s="1392"/>
      <c r="E21" s="1392"/>
      <c r="F21" s="1414"/>
      <c r="G21" s="1382"/>
      <c r="H21" s="1420"/>
      <c r="I21" s="1601"/>
      <c r="J21" s="1601"/>
      <c r="K21" s="1382"/>
      <c r="L21" s="1382"/>
      <c r="M21" s="1419"/>
      <c r="N21" s="1419"/>
      <c r="O21" s="1419"/>
      <c r="P21" s="1419"/>
      <c r="Q21" s="1419"/>
      <c r="R21" s="1382"/>
      <c r="S21" s="1382"/>
      <c r="T21" s="1382"/>
      <c r="U21" s="1382"/>
      <c r="V21" s="1382"/>
      <c r="W21" s="1382"/>
      <c r="X21" s="1382"/>
    </row>
    <row r="22" spans="1:24" x14ac:dyDescent="0.25">
      <c r="A22" s="1386">
        <v>12</v>
      </c>
      <c r="B22" s="1396"/>
      <c r="C22" s="1392"/>
      <c r="D22" s="1392"/>
      <c r="E22" s="1392"/>
      <c r="F22" s="1414"/>
      <c r="G22" s="1382"/>
      <c r="H22" s="1438"/>
      <c r="I22" s="1451"/>
      <c r="J22" s="1451"/>
      <c r="K22" s="1382"/>
      <c r="L22" s="1382"/>
      <c r="M22" s="1419"/>
      <c r="N22" s="1419"/>
      <c r="O22" s="1419"/>
      <c r="P22" s="1419"/>
      <c r="Q22" s="1419"/>
      <c r="R22" s="1382"/>
      <c r="S22" s="1382"/>
      <c r="T22" s="1382"/>
      <c r="U22" s="1382"/>
      <c r="V22" s="1382"/>
      <c r="W22" s="1382"/>
      <c r="X22" s="1382"/>
    </row>
    <row r="23" spans="1:24" x14ac:dyDescent="0.25">
      <c r="A23" s="1386">
        <v>13</v>
      </c>
      <c r="B23" s="1396"/>
      <c r="C23" s="1392"/>
      <c r="D23" s="1392"/>
      <c r="E23" s="1392"/>
      <c r="F23" s="1414"/>
      <c r="G23" s="1382"/>
      <c r="H23" s="1435"/>
      <c r="I23" s="1402"/>
      <c r="J23" s="1402"/>
      <c r="K23" s="1402"/>
      <c r="L23" s="1402"/>
      <c r="M23" s="1402"/>
      <c r="N23" s="1436"/>
      <c r="O23" s="1436"/>
      <c r="P23" s="1436"/>
      <c r="Q23" s="1436"/>
      <c r="R23" s="1436"/>
      <c r="S23" s="1402"/>
      <c r="T23" s="1402"/>
      <c r="U23" s="1402"/>
      <c r="V23" s="1402"/>
      <c r="W23" s="1402"/>
      <c r="X23" s="1402"/>
    </row>
    <row r="24" spans="1:24" x14ac:dyDescent="0.25">
      <c r="A24" s="1386">
        <v>14</v>
      </c>
      <c r="B24" s="1396"/>
      <c r="C24" s="1392"/>
      <c r="D24" s="1392"/>
      <c r="E24" s="1392"/>
      <c r="F24" s="1414"/>
      <c r="G24" s="1382"/>
      <c r="H24" s="1382"/>
      <c r="I24" s="1438"/>
      <c r="J24" s="1438"/>
      <c r="K24" s="1438"/>
      <c r="L24" s="1438"/>
      <c r="M24" s="1438"/>
      <c r="N24" s="1438"/>
      <c r="O24" s="1438"/>
      <c r="P24" s="1438"/>
      <c r="Q24" s="1438"/>
      <c r="R24" s="1438"/>
      <c r="S24" s="1438"/>
      <c r="T24" s="1438"/>
      <c r="U24" s="1438"/>
      <c r="V24" s="1438"/>
      <c r="W24" s="1402"/>
      <c r="X24" s="1402"/>
    </row>
    <row r="25" spans="1:24" ht="15.75" x14ac:dyDescent="0.25">
      <c r="A25" s="1386">
        <v>15</v>
      </c>
      <c r="B25" s="1396"/>
      <c r="C25" s="1392"/>
      <c r="D25" s="1397"/>
      <c r="E25" s="1392"/>
      <c r="F25" s="1415"/>
      <c r="G25" s="1437"/>
      <c r="H25" s="1438"/>
      <c r="I25" s="1438"/>
      <c r="J25" s="1438"/>
      <c r="K25" s="1438"/>
      <c r="L25" s="1438"/>
      <c r="M25" s="1438"/>
      <c r="N25" s="1438"/>
      <c r="O25" s="1438"/>
      <c r="P25" s="1438"/>
      <c r="Q25" s="1438"/>
      <c r="R25" s="1438"/>
      <c r="S25" s="1438"/>
      <c r="T25" s="1438"/>
      <c r="U25" s="1438"/>
      <c r="V25" s="1438"/>
      <c r="W25" s="1402"/>
      <c r="X25" s="1402"/>
    </row>
    <row r="26" spans="1:24" ht="15.75" x14ac:dyDescent="0.25">
      <c r="A26" s="1386">
        <v>16</v>
      </c>
      <c r="B26" s="1396"/>
      <c r="C26" s="1392"/>
      <c r="D26" s="1392"/>
      <c r="E26" s="1392"/>
      <c r="F26" s="1414"/>
      <c r="G26" s="1437"/>
      <c r="H26" s="1438"/>
      <c r="I26" s="1438"/>
      <c r="J26" s="1438"/>
      <c r="K26" s="1438"/>
      <c r="L26" s="1438"/>
      <c r="M26" s="1438"/>
      <c r="N26" s="1438"/>
      <c r="O26" s="1438"/>
      <c r="P26" s="1438"/>
      <c r="Q26" s="1438"/>
      <c r="R26" s="1438"/>
      <c r="S26" s="1438"/>
      <c r="T26" s="1438"/>
      <c r="U26" s="1438"/>
      <c r="V26" s="1438"/>
      <c r="W26" s="1402"/>
      <c r="X26" s="1402"/>
    </row>
    <row r="27" spans="1:24" ht="15.75" x14ac:dyDescent="0.25">
      <c r="A27" s="1386">
        <v>17</v>
      </c>
      <c r="B27" s="1396"/>
      <c r="C27" s="1392"/>
      <c r="D27" s="1392"/>
      <c r="E27" s="1392"/>
      <c r="F27" s="1414"/>
      <c r="G27" s="1437"/>
      <c r="H27" s="1438"/>
      <c r="I27" s="1438"/>
      <c r="J27" s="1438"/>
      <c r="K27" s="1438"/>
      <c r="L27" s="1438"/>
      <c r="M27" s="1438"/>
      <c r="N27" s="1438"/>
      <c r="O27" s="1438"/>
      <c r="P27" s="1438"/>
      <c r="Q27" s="1438"/>
      <c r="R27" s="1438"/>
      <c r="S27" s="1438"/>
      <c r="T27" s="1438"/>
      <c r="U27" s="1438"/>
      <c r="V27" s="1438"/>
      <c r="W27" s="1402"/>
      <c r="X27" s="1402"/>
    </row>
    <row r="28" spans="1:24" ht="15.75" x14ac:dyDescent="0.25">
      <c r="A28" s="1386">
        <v>18</v>
      </c>
      <c r="B28" s="1396"/>
      <c r="C28" s="1392"/>
      <c r="D28" s="1392"/>
      <c r="E28" s="1392"/>
      <c r="F28" s="1414"/>
      <c r="G28" s="1437"/>
      <c r="H28" s="1438"/>
      <c r="I28" s="1438"/>
      <c r="J28" s="1438"/>
      <c r="K28" s="1438"/>
      <c r="L28" s="1438"/>
      <c r="M28" s="1438"/>
      <c r="N28" s="1438"/>
      <c r="O28" s="1438"/>
      <c r="P28" s="1438"/>
      <c r="Q28" s="1438"/>
      <c r="R28" s="1438"/>
      <c r="S28" s="1438"/>
      <c r="T28" s="1438"/>
      <c r="U28" s="1438"/>
      <c r="V28" s="1438"/>
      <c r="W28" s="1402"/>
      <c r="X28" s="1402"/>
    </row>
    <row r="29" spans="1:24" ht="15.75" x14ac:dyDescent="0.25">
      <c r="A29" s="1386">
        <v>19</v>
      </c>
      <c r="B29" s="1396"/>
      <c r="C29" s="1392"/>
      <c r="D29" s="1392"/>
      <c r="E29" s="1392"/>
      <c r="F29" s="1414"/>
      <c r="G29" s="1437"/>
      <c r="H29" s="1438"/>
      <c r="I29" s="1438"/>
      <c r="J29" s="1438"/>
      <c r="K29" s="1438"/>
      <c r="L29" s="1438"/>
      <c r="M29" s="1438"/>
      <c r="N29" s="1438"/>
      <c r="O29" s="1438"/>
      <c r="P29" s="1438"/>
      <c r="Q29" s="1438"/>
      <c r="R29" s="1438"/>
      <c r="S29" s="1438"/>
      <c r="T29" s="1438"/>
      <c r="U29" s="1438"/>
      <c r="V29" s="1438"/>
      <c r="W29" s="1402"/>
      <c r="X29" s="1402"/>
    </row>
    <row r="30" spans="1:24" ht="15.75" x14ac:dyDescent="0.25">
      <c r="A30" s="1386">
        <v>20</v>
      </c>
      <c r="B30" s="1396"/>
      <c r="C30" s="1392"/>
      <c r="D30" s="1392"/>
      <c r="E30" s="1392"/>
      <c r="F30" s="1414"/>
      <c r="G30" s="1437"/>
      <c r="H30" s="1438"/>
      <c r="I30" s="1438"/>
      <c r="J30" s="1438"/>
      <c r="K30" s="1438"/>
      <c r="L30" s="1438"/>
      <c r="M30" s="1438"/>
      <c r="N30" s="1438"/>
      <c r="O30" s="1438"/>
      <c r="P30" s="1438"/>
      <c r="Q30" s="1438"/>
      <c r="R30" s="1438"/>
      <c r="S30" s="1438"/>
      <c r="T30" s="1438"/>
      <c r="U30" s="1438"/>
      <c r="V30" s="1438"/>
      <c r="W30" s="1402"/>
      <c r="X30" s="1402"/>
    </row>
    <row r="31" spans="1:24" ht="15.75" x14ac:dyDescent="0.25">
      <c r="A31" s="1386">
        <v>21</v>
      </c>
      <c r="B31" s="1396"/>
      <c r="C31" s="1392"/>
      <c r="D31" s="1392"/>
      <c r="E31" s="1392"/>
      <c r="F31" s="1414"/>
      <c r="G31" s="1437"/>
      <c r="H31" s="1438"/>
      <c r="I31" s="1438"/>
      <c r="J31" s="1438"/>
      <c r="K31" s="1438"/>
      <c r="L31" s="1438"/>
      <c r="M31" s="1438"/>
      <c r="N31" s="1438"/>
      <c r="O31" s="1438"/>
      <c r="P31" s="1438"/>
      <c r="Q31" s="1438"/>
      <c r="R31" s="1438"/>
      <c r="S31" s="1438"/>
      <c r="T31" s="1438"/>
      <c r="U31" s="1438"/>
      <c r="V31" s="1438"/>
      <c r="W31" s="1402"/>
      <c r="X31" s="1402"/>
    </row>
    <row r="32" spans="1:24" ht="15.75" x14ac:dyDescent="0.25">
      <c r="A32" s="1386">
        <v>22</v>
      </c>
      <c r="B32" s="1396"/>
      <c r="C32" s="1392"/>
      <c r="D32" s="1392"/>
      <c r="E32" s="1392"/>
      <c r="F32" s="1414"/>
      <c r="G32" s="1437"/>
      <c r="H32" s="1438"/>
      <c r="I32" s="1438"/>
      <c r="J32" s="1438"/>
      <c r="K32" s="1438"/>
      <c r="L32" s="1438"/>
      <c r="M32" s="1438"/>
      <c r="N32" s="1438"/>
      <c r="O32" s="1438"/>
      <c r="P32" s="1438"/>
      <c r="Q32" s="1438"/>
      <c r="R32" s="1438"/>
      <c r="S32" s="1438"/>
      <c r="T32" s="1438"/>
      <c r="U32" s="1438"/>
      <c r="V32" s="1438"/>
      <c r="W32" s="1402"/>
      <c r="X32" s="1402"/>
    </row>
    <row r="33" spans="1:24" ht="15.75" x14ac:dyDescent="0.25">
      <c r="A33" s="1386">
        <v>23</v>
      </c>
      <c r="B33" s="1396"/>
      <c r="C33" s="1392"/>
      <c r="D33" s="1392"/>
      <c r="E33" s="1392"/>
      <c r="F33" s="1414"/>
      <c r="G33" s="1437"/>
      <c r="H33" s="1438"/>
      <c r="I33" s="1438"/>
      <c r="J33" s="1438"/>
      <c r="K33" s="1438"/>
      <c r="L33" s="1438"/>
      <c r="M33" s="1438"/>
      <c r="N33" s="1438"/>
      <c r="O33" s="1438"/>
      <c r="P33" s="1438"/>
      <c r="Q33" s="1438"/>
      <c r="R33" s="1438"/>
      <c r="S33" s="1438"/>
      <c r="T33" s="1438"/>
      <c r="U33" s="1438"/>
      <c r="V33" s="1438"/>
      <c r="W33" s="1402"/>
      <c r="X33" s="1402"/>
    </row>
    <row r="34" spans="1:24" ht="15.75" x14ac:dyDescent="0.25">
      <c r="A34" s="1386">
        <v>24</v>
      </c>
      <c r="B34" s="1396"/>
      <c r="C34" s="1392"/>
      <c r="D34" s="1392"/>
      <c r="E34" s="1392"/>
      <c r="F34" s="1414"/>
      <c r="G34" s="1437"/>
      <c r="H34" s="1438"/>
      <c r="I34" s="1438"/>
      <c r="J34" s="1438"/>
      <c r="K34" s="1438"/>
      <c r="L34" s="1438"/>
      <c r="M34" s="1438"/>
      <c r="N34" s="1438"/>
      <c r="O34" s="1438"/>
      <c r="P34" s="1438"/>
      <c r="Q34" s="1438"/>
      <c r="R34" s="1438"/>
      <c r="S34" s="1438"/>
      <c r="T34" s="1438"/>
      <c r="U34" s="1438"/>
      <c r="V34" s="1438"/>
      <c r="W34" s="1438"/>
      <c r="X34" s="1402"/>
    </row>
    <row r="35" spans="1:24" x14ac:dyDescent="0.25">
      <c r="A35" s="1386">
        <v>25</v>
      </c>
      <c r="B35" s="1396"/>
      <c r="C35" s="1392"/>
      <c r="D35" s="1392"/>
      <c r="E35" s="1392"/>
      <c r="F35" s="1414"/>
      <c r="G35" s="1439"/>
      <c r="H35" s="1440"/>
      <c r="I35" s="1440"/>
      <c r="J35" s="1440"/>
      <c r="K35" s="1440"/>
      <c r="L35" s="1440"/>
      <c r="M35" s="1440"/>
      <c r="N35" s="1440"/>
      <c r="O35" s="1440"/>
      <c r="P35" s="1440"/>
      <c r="Q35" s="1440"/>
      <c r="R35" s="1440"/>
      <c r="S35" s="1440"/>
      <c r="T35" s="1440"/>
      <c r="U35" s="1440"/>
      <c r="V35" s="1440"/>
      <c r="W35" s="1402"/>
      <c r="X35" s="1402"/>
    </row>
    <row r="36" spans="1:24" x14ac:dyDescent="0.25">
      <c r="A36" s="1386">
        <v>26</v>
      </c>
      <c r="B36" s="1396"/>
      <c r="C36" s="1392"/>
      <c r="D36" s="1392"/>
      <c r="E36" s="1392"/>
      <c r="F36" s="1414"/>
      <c r="G36" s="1435"/>
      <c r="H36" s="1402"/>
      <c r="I36" s="1402"/>
      <c r="J36" s="1402"/>
      <c r="K36" s="1402"/>
      <c r="L36" s="1402"/>
      <c r="M36" s="1402"/>
      <c r="N36" s="1402"/>
      <c r="O36" s="1402"/>
      <c r="P36" s="1402"/>
      <c r="Q36" s="1402"/>
      <c r="R36" s="1402"/>
      <c r="S36" s="1402"/>
      <c r="T36" s="1402"/>
      <c r="U36" s="1402"/>
      <c r="V36" s="1402"/>
      <c r="W36" s="1402"/>
      <c r="X36" s="1402"/>
    </row>
    <row r="37" spans="1:24" x14ac:dyDescent="0.25">
      <c r="A37" s="1386">
        <v>27</v>
      </c>
      <c r="B37" s="1396"/>
      <c r="C37" s="1392"/>
      <c r="D37" s="1392"/>
      <c r="E37" s="1392"/>
      <c r="F37" s="1414"/>
      <c r="G37" s="1435"/>
      <c r="H37" s="1402"/>
      <c r="I37" s="1402"/>
      <c r="J37" s="1402"/>
      <c r="K37" s="1402"/>
      <c r="L37" s="1402"/>
      <c r="M37" s="1402"/>
      <c r="N37" s="1402"/>
      <c r="O37" s="1402"/>
      <c r="P37" s="1402"/>
      <c r="Q37" s="1402"/>
      <c r="R37" s="1402"/>
      <c r="S37" s="1402"/>
      <c r="T37" s="1402"/>
      <c r="U37" s="1402"/>
      <c r="V37" s="1402"/>
      <c r="W37" s="1402"/>
      <c r="X37" s="1402"/>
    </row>
    <row r="38" spans="1:24" ht="15.75" x14ac:dyDescent="0.25">
      <c r="A38" s="1386">
        <v>28</v>
      </c>
      <c r="B38" s="1396"/>
      <c r="C38" s="1392"/>
      <c r="D38" s="1392"/>
      <c r="E38" s="1392"/>
      <c r="F38" s="1414"/>
      <c r="G38" s="1437"/>
      <c r="H38" s="1438"/>
      <c r="I38" s="1438"/>
      <c r="J38" s="1438"/>
      <c r="K38" s="1438"/>
      <c r="L38" s="1438"/>
      <c r="M38" s="1438"/>
      <c r="N38" s="1438"/>
      <c r="O38" s="1438"/>
      <c r="P38" s="1438"/>
      <c r="Q38" s="1438"/>
      <c r="R38" s="1438"/>
      <c r="S38" s="1438"/>
      <c r="T38" s="1438"/>
      <c r="U38" s="1438"/>
      <c r="V38" s="1438"/>
      <c r="W38" s="1402"/>
      <c r="X38" s="1402"/>
    </row>
    <row r="39" spans="1:24" ht="15.75" x14ac:dyDescent="0.25">
      <c r="A39" s="1386">
        <v>29</v>
      </c>
      <c r="B39" s="1396"/>
      <c r="C39" s="1392"/>
      <c r="D39" s="1392"/>
      <c r="E39" s="1392"/>
      <c r="F39" s="1414"/>
      <c r="G39" s="1437"/>
      <c r="H39" s="1438"/>
      <c r="I39" s="1438"/>
      <c r="J39" s="1438"/>
      <c r="K39" s="1438"/>
      <c r="L39" s="1438"/>
      <c r="M39" s="1438"/>
      <c r="N39" s="1438"/>
      <c r="O39" s="1438"/>
      <c r="P39" s="1438"/>
      <c r="Q39" s="1438"/>
      <c r="R39" s="1438"/>
      <c r="S39" s="1438"/>
      <c r="T39" s="1438"/>
      <c r="U39" s="1438"/>
      <c r="V39" s="1438"/>
      <c r="W39" s="1402"/>
      <c r="X39" s="1402"/>
    </row>
    <row r="40" spans="1:24" ht="15.75" x14ac:dyDescent="0.25">
      <c r="A40" s="1386">
        <v>30</v>
      </c>
      <c r="B40" s="1396"/>
      <c r="C40" s="1392"/>
      <c r="D40" s="1392"/>
      <c r="E40" s="1392"/>
      <c r="F40" s="1414"/>
      <c r="G40" s="1437"/>
      <c r="H40" s="1438"/>
      <c r="I40" s="1438"/>
      <c r="J40" s="1438"/>
      <c r="K40" s="1438"/>
      <c r="L40" s="1438"/>
      <c r="M40" s="1438"/>
      <c r="N40" s="1438"/>
      <c r="O40" s="1438"/>
      <c r="P40" s="1438"/>
      <c r="Q40" s="1438"/>
      <c r="R40" s="1438"/>
      <c r="S40" s="1438"/>
      <c r="T40" s="1438"/>
      <c r="U40" s="1438"/>
      <c r="V40" s="1438"/>
      <c r="W40" s="1402"/>
      <c r="X40" s="1402"/>
    </row>
    <row r="41" spans="1:24" ht="15.75" x14ac:dyDescent="0.25">
      <c r="A41" s="1386">
        <v>31</v>
      </c>
      <c r="B41" s="1396"/>
      <c r="C41" s="1392"/>
      <c r="D41" s="1392"/>
      <c r="E41" s="1392"/>
      <c r="F41" s="1414"/>
      <c r="G41" s="1437"/>
      <c r="H41" s="1438"/>
      <c r="I41" s="1438"/>
      <c r="J41" s="1438"/>
      <c r="K41" s="1438"/>
      <c r="L41" s="1438"/>
      <c r="M41" s="1438"/>
      <c r="N41" s="1438"/>
      <c r="O41" s="1438"/>
      <c r="P41" s="1438"/>
      <c r="Q41" s="1438"/>
      <c r="R41" s="1438"/>
      <c r="S41" s="1438"/>
      <c r="T41" s="1438"/>
      <c r="U41" s="1438"/>
      <c r="V41" s="1438"/>
      <c r="W41" s="1402"/>
      <c r="X41" s="1402"/>
    </row>
    <row r="42" spans="1:24" ht="15.75" x14ac:dyDescent="0.25">
      <c r="A42" s="1386">
        <v>32</v>
      </c>
      <c r="B42" s="1396"/>
      <c r="C42" s="1392"/>
      <c r="D42" s="1392"/>
      <c r="E42" s="1392"/>
      <c r="F42" s="1414"/>
      <c r="G42" s="1437"/>
      <c r="H42" s="1438"/>
      <c r="I42" s="1438"/>
      <c r="J42" s="1438"/>
      <c r="K42" s="1438"/>
      <c r="L42" s="1438"/>
      <c r="M42" s="1438"/>
      <c r="N42" s="1438"/>
      <c r="O42" s="1438"/>
      <c r="P42" s="1438"/>
      <c r="Q42" s="1438"/>
      <c r="R42" s="1438"/>
      <c r="S42" s="1438"/>
      <c r="T42" s="1438"/>
      <c r="U42" s="1438"/>
      <c r="V42" s="1438"/>
      <c r="W42" s="1402"/>
      <c r="X42" s="1402"/>
    </row>
    <row r="43" spans="1:24" ht="15.75" x14ac:dyDescent="0.25">
      <c r="A43" s="1386">
        <v>33</v>
      </c>
      <c r="B43" s="1396"/>
      <c r="C43" s="1392"/>
      <c r="D43" s="1392"/>
      <c r="E43" s="1392"/>
      <c r="F43" s="1414"/>
      <c r="G43" s="1437"/>
      <c r="H43" s="1438"/>
      <c r="I43" s="1438"/>
      <c r="J43" s="1438"/>
      <c r="K43" s="1438"/>
      <c r="L43" s="1438"/>
      <c r="M43" s="1438"/>
      <c r="N43" s="1438"/>
      <c r="O43" s="1438"/>
      <c r="P43" s="1438"/>
      <c r="Q43" s="1438"/>
      <c r="R43" s="1438"/>
      <c r="S43" s="1438"/>
      <c r="T43" s="1438"/>
      <c r="U43" s="1438"/>
      <c r="V43" s="1438"/>
      <c r="W43" s="1402"/>
      <c r="X43" s="1402"/>
    </row>
    <row r="44" spans="1:24" ht="15.75" x14ac:dyDescent="0.25">
      <c r="A44" s="1386">
        <v>34</v>
      </c>
      <c r="B44" s="1396"/>
      <c r="C44" s="1392"/>
      <c r="D44" s="1392"/>
      <c r="E44" s="1392"/>
      <c r="F44" s="1414"/>
      <c r="G44" s="1437"/>
      <c r="H44" s="1438"/>
      <c r="I44" s="1438"/>
      <c r="J44" s="1438"/>
      <c r="K44" s="1438"/>
      <c r="L44" s="1438"/>
      <c r="M44" s="1438"/>
      <c r="N44" s="1438"/>
      <c r="O44" s="1438"/>
      <c r="P44" s="1438"/>
      <c r="Q44" s="1438"/>
      <c r="R44" s="1438"/>
      <c r="S44" s="1438"/>
      <c r="T44" s="1438"/>
      <c r="U44" s="1438"/>
      <c r="V44" s="1438"/>
      <c r="W44" s="1402"/>
      <c r="X44" s="1402"/>
    </row>
    <row r="45" spans="1:24" ht="15.75" x14ac:dyDescent="0.25">
      <c r="A45" s="1386">
        <v>35</v>
      </c>
      <c r="B45" s="1396"/>
      <c r="C45" s="1392"/>
      <c r="D45" s="1392"/>
      <c r="E45" s="1392"/>
      <c r="F45" s="1414"/>
      <c r="G45" s="1437"/>
      <c r="H45" s="1438"/>
      <c r="I45" s="1438"/>
      <c r="J45" s="1438"/>
      <c r="K45" s="1438"/>
      <c r="L45" s="1438"/>
      <c r="M45" s="1438"/>
      <c r="N45" s="1438"/>
      <c r="O45" s="1438"/>
      <c r="P45" s="1438"/>
      <c r="Q45" s="1438"/>
      <c r="R45" s="1438"/>
      <c r="S45" s="1438"/>
      <c r="T45" s="1438"/>
      <c r="U45" s="1438"/>
      <c r="V45" s="1438"/>
      <c r="W45" s="1402"/>
      <c r="X45" s="1402"/>
    </row>
    <row r="46" spans="1:24" ht="15.75" x14ac:dyDescent="0.25">
      <c r="A46" s="1386">
        <v>36</v>
      </c>
      <c r="B46" s="1396"/>
      <c r="C46" s="1392"/>
      <c r="D46" s="1392"/>
      <c r="E46" s="1392"/>
      <c r="F46" s="1414"/>
      <c r="G46" s="1437"/>
      <c r="H46" s="1438"/>
      <c r="I46" s="1438"/>
      <c r="J46" s="1438"/>
      <c r="K46" s="1438"/>
      <c r="L46" s="1438"/>
      <c r="M46" s="1438"/>
      <c r="N46" s="1438"/>
      <c r="O46" s="1438"/>
      <c r="P46" s="1438"/>
      <c r="Q46" s="1438"/>
      <c r="R46" s="1438"/>
      <c r="S46" s="1438"/>
      <c r="T46" s="1438"/>
      <c r="U46" s="1438"/>
      <c r="V46" s="1438"/>
      <c r="W46" s="1402"/>
      <c r="X46" s="1402"/>
    </row>
    <row r="47" spans="1:24" ht="15.75" x14ac:dyDescent="0.25">
      <c r="A47" s="1386">
        <v>37</v>
      </c>
      <c r="B47" s="1396"/>
      <c r="C47" s="1392"/>
      <c r="D47" s="1392"/>
      <c r="E47" s="1392"/>
      <c r="F47" s="1414"/>
      <c r="G47" s="1437"/>
      <c r="H47" s="1438"/>
      <c r="I47" s="1438"/>
      <c r="J47" s="1438"/>
      <c r="K47" s="1438"/>
      <c r="L47" s="1438"/>
      <c r="M47" s="1438"/>
      <c r="N47" s="1438"/>
      <c r="O47" s="1438"/>
      <c r="P47" s="1438"/>
      <c r="Q47" s="1438"/>
      <c r="R47" s="1438"/>
      <c r="S47" s="1438"/>
      <c r="T47" s="1438"/>
      <c r="U47" s="1438"/>
      <c r="V47" s="1438"/>
      <c r="W47" s="1402"/>
      <c r="X47" s="1402"/>
    </row>
    <row r="48" spans="1:24" ht="15.75" x14ac:dyDescent="0.25">
      <c r="A48" s="1386">
        <v>38</v>
      </c>
      <c r="B48" s="1396"/>
      <c r="C48" s="1392"/>
      <c r="D48" s="1392"/>
      <c r="E48" s="1392"/>
      <c r="F48" s="1414"/>
      <c r="G48" s="1437"/>
      <c r="H48" s="1438"/>
      <c r="I48" s="1438"/>
      <c r="J48" s="1438"/>
      <c r="K48" s="1438"/>
      <c r="L48" s="1438"/>
      <c r="M48" s="1438"/>
      <c r="N48" s="1438"/>
      <c r="O48" s="1438"/>
      <c r="P48" s="1438"/>
      <c r="Q48" s="1438"/>
      <c r="R48" s="1438"/>
      <c r="S48" s="1438"/>
      <c r="T48" s="1438"/>
      <c r="U48" s="1438"/>
      <c r="V48" s="1438"/>
      <c r="W48" s="1402"/>
      <c r="X48" s="1402"/>
    </row>
    <row r="49" spans="1:24" x14ac:dyDescent="0.25">
      <c r="A49" s="1386">
        <v>39</v>
      </c>
      <c r="B49" s="1396"/>
      <c r="C49" s="1392"/>
      <c r="D49" s="1392"/>
      <c r="E49" s="1392"/>
      <c r="F49" s="1414"/>
      <c r="G49" s="1439"/>
      <c r="H49" s="1440"/>
      <c r="I49" s="1440"/>
      <c r="J49" s="1440"/>
      <c r="K49" s="1440"/>
      <c r="L49" s="1440"/>
      <c r="M49" s="1440"/>
      <c r="N49" s="1440"/>
      <c r="O49" s="1440"/>
      <c r="P49" s="1440"/>
      <c r="Q49" s="1440"/>
      <c r="R49" s="1440"/>
      <c r="S49" s="1440"/>
      <c r="T49" s="1440"/>
      <c r="U49" s="1440"/>
      <c r="V49" s="1440"/>
      <c r="W49" s="1402"/>
      <c r="X49" s="1402"/>
    </row>
    <row r="50" spans="1:24" x14ac:dyDescent="0.25">
      <c r="A50" s="1386">
        <v>40</v>
      </c>
      <c r="B50" s="1396"/>
      <c r="C50" s="1392"/>
      <c r="D50" s="1392"/>
      <c r="E50" s="1392"/>
      <c r="F50" s="1414"/>
      <c r="G50" s="1435"/>
      <c r="H50" s="1402"/>
      <c r="I50" s="1402"/>
      <c r="J50" s="1402"/>
      <c r="K50" s="1402"/>
      <c r="L50" s="1402"/>
      <c r="M50" s="1402"/>
      <c r="N50" s="1402"/>
      <c r="O50" s="1402"/>
      <c r="P50" s="1402"/>
      <c r="Q50" s="1402"/>
      <c r="R50" s="1402"/>
      <c r="S50" s="1402"/>
      <c r="T50" s="1402"/>
      <c r="U50" s="1402"/>
      <c r="V50" s="1402"/>
      <c r="W50" s="1402"/>
      <c r="X50" s="1402"/>
    </row>
    <row r="51" spans="1:24" x14ac:dyDescent="0.25">
      <c r="A51" s="1386">
        <v>41</v>
      </c>
      <c r="B51" s="1396"/>
      <c r="C51" s="1392"/>
      <c r="D51" s="1392"/>
      <c r="E51" s="1392"/>
      <c r="F51" s="1414"/>
      <c r="G51" s="1435"/>
      <c r="H51" s="1402"/>
      <c r="I51" s="1402"/>
      <c r="J51" s="1402"/>
      <c r="K51" s="1402"/>
      <c r="L51" s="1402"/>
      <c r="M51" s="1402"/>
      <c r="N51" s="1402"/>
      <c r="O51" s="1402"/>
      <c r="P51" s="1402"/>
      <c r="Q51" s="1402"/>
      <c r="R51" s="1402"/>
      <c r="S51" s="1402"/>
      <c r="T51" s="1402"/>
      <c r="U51" s="1402"/>
      <c r="V51" s="1402"/>
      <c r="W51" s="1402"/>
      <c r="X51" s="1402"/>
    </row>
    <row r="52" spans="1:24" ht="15.75" x14ac:dyDescent="0.25">
      <c r="A52" s="1386">
        <v>42</v>
      </c>
      <c r="B52" s="1396"/>
      <c r="C52" s="1392"/>
      <c r="D52" s="1397"/>
      <c r="E52" s="1392"/>
      <c r="F52" s="1415"/>
      <c r="G52" s="1437"/>
      <c r="H52" s="1438"/>
      <c r="I52" s="1438"/>
      <c r="J52" s="1438"/>
      <c r="K52" s="1438"/>
      <c r="L52" s="1438"/>
      <c r="M52" s="1438"/>
      <c r="N52" s="1438"/>
      <c r="O52" s="1438"/>
      <c r="P52" s="1438"/>
      <c r="Q52" s="1438"/>
      <c r="R52" s="1438"/>
      <c r="S52" s="1438"/>
      <c r="T52" s="1438"/>
      <c r="U52" s="1438"/>
      <c r="V52" s="1438"/>
      <c r="W52" s="1402"/>
      <c r="X52" s="1402"/>
    </row>
    <row r="53" spans="1:24" ht="15.75" x14ac:dyDescent="0.25">
      <c r="A53" s="1386">
        <v>43</v>
      </c>
      <c r="B53" s="1396"/>
      <c r="C53" s="1392"/>
      <c r="D53" s="1397"/>
      <c r="E53" s="1392"/>
      <c r="F53" s="1415"/>
      <c r="G53" s="1437"/>
      <c r="H53" s="1438"/>
      <c r="I53" s="1438"/>
      <c r="J53" s="1438"/>
      <c r="K53" s="1438"/>
      <c r="L53" s="1438"/>
      <c r="M53" s="1438"/>
      <c r="N53" s="1438"/>
      <c r="O53" s="1438"/>
      <c r="P53" s="1438"/>
      <c r="Q53" s="1438"/>
      <c r="R53" s="1438"/>
      <c r="S53" s="1438"/>
      <c r="T53" s="1438"/>
      <c r="U53" s="1438"/>
      <c r="V53" s="1438"/>
      <c r="W53" s="1402"/>
      <c r="X53" s="1402"/>
    </row>
    <row r="54" spans="1:24" ht="15.75" x14ac:dyDescent="0.25">
      <c r="A54" s="1386">
        <v>44</v>
      </c>
      <c r="B54" s="1396"/>
      <c r="C54" s="1392"/>
      <c r="D54" s="1392"/>
      <c r="E54" s="1392"/>
      <c r="F54" s="1414"/>
      <c r="G54" s="1437"/>
      <c r="H54" s="1438"/>
      <c r="I54" s="1438"/>
      <c r="J54" s="1438"/>
      <c r="K54" s="1438"/>
      <c r="L54" s="1438"/>
      <c r="M54" s="1438"/>
      <c r="N54" s="1438"/>
      <c r="O54" s="1438"/>
      <c r="P54" s="1438"/>
      <c r="Q54" s="1438"/>
      <c r="R54" s="1438"/>
      <c r="S54" s="1438"/>
      <c r="T54" s="1438"/>
      <c r="U54" s="1438"/>
      <c r="V54" s="1438"/>
      <c r="W54" s="1402"/>
      <c r="X54" s="1402"/>
    </row>
    <row r="55" spans="1:24" ht="15.75" x14ac:dyDescent="0.25">
      <c r="A55" s="1386">
        <v>45</v>
      </c>
      <c r="B55" s="1396"/>
      <c r="C55" s="1392"/>
      <c r="D55" s="1392"/>
      <c r="E55" s="1392"/>
      <c r="F55" s="1414"/>
      <c r="G55" s="1437"/>
      <c r="H55" s="1438"/>
      <c r="I55" s="1438"/>
      <c r="J55" s="1438"/>
      <c r="K55" s="1438"/>
      <c r="L55" s="1438"/>
      <c r="M55" s="1438"/>
      <c r="N55" s="1438"/>
      <c r="O55" s="1438"/>
      <c r="P55" s="1438"/>
      <c r="Q55" s="1438"/>
      <c r="R55" s="1438"/>
      <c r="S55" s="1438"/>
      <c r="T55" s="1438"/>
      <c r="U55" s="1438"/>
      <c r="V55" s="1438"/>
      <c r="W55" s="1402"/>
      <c r="X55" s="1402"/>
    </row>
    <row r="56" spans="1:24" ht="15.75" x14ac:dyDescent="0.25">
      <c r="A56" s="1386">
        <v>46</v>
      </c>
      <c r="B56" s="1396"/>
      <c r="C56" s="1392"/>
      <c r="D56" s="1392"/>
      <c r="E56" s="1392"/>
      <c r="F56" s="1414"/>
      <c r="G56" s="1437"/>
      <c r="H56" s="1438"/>
      <c r="I56" s="1438"/>
      <c r="J56" s="1438"/>
      <c r="K56" s="1438"/>
      <c r="L56" s="1438"/>
      <c r="M56" s="1438"/>
      <c r="N56" s="1438"/>
      <c r="O56" s="1438"/>
      <c r="P56" s="1438"/>
      <c r="Q56" s="1438"/>
      <c r="R56" s="1438"/>
      <c r="S56" s="1438"/>
      <c r="T56" s="1438"/>
      <c r="U56" s="1438"/>
      <c r="V56" s="1438"/>
      <c r="W56" s="1402"/>
      <c r="X56" s="1402"/>
    </row>
    <row r="57" spans="1:24" ht="15.75" x14ac:dyDescent="0.25">
      <c r="A57" s="1386">
        <v>47</v>
      </c>
      <c r="B57" s="1396"/>
      <c r="C57" s="1392"/>
      <c r="D57" s="1392"/>
      <c r="E57" s="1392"/>
      <c r="F57" s="1414"/>
      <c r="G57" s="1437"/>
      <c r="H57" s="1438"/>
      <c r="I57" s="1438"/>
      <c r="J57" s="1438"/>
      <c r="K57" s="1438"/>
      <c r="L57" s="1438"/>
      <c r="M57" s="1438"/>
      <c r="N57" s="1438"/>
      <c r="O57" s="1438"/>
      <c r="P57" s="1438"/>
      <c r="Q57" s="1438"/>
      <c r="R57" s="1438"/>
      <c r="S57" s="1438"/>
      <c r="T57" s="1438"/>
      <c r="U57" s="1438"/>
      <c r="V57" s="1438"/>
      <c r="W57" s="1402"/>
      <c r="X57" s="1402"/>
    </row>
    <row r="58" spans="1:24" ht="15.75" x14ac:dyDescent="0.25">
      <c r="A58" s="1386">
        <v>48</v>
      </c>
      <c r="B58" s="1396"/>
      <c r="C58" s="1392"/>
      <c r="D58" s="1392"/>
      <c r="E58" s="1392"/>
      <c r="F58" s="1414"/>
      <c r="G58" s="1437"/>
      <c r="H58" s="1438"/>
      <c r="I58" s="1438"/>
      <c r="J58" s="1438"/>
      <c r="K58" s="1438"/>
      <c r="L58" s="1438"/>
      <c r="M58" s="1438"/>
      <c r="N58" s="1438"/>
      <c r="O58" s="1438"/>
      <c r="P58" s="1438"/>
      <c r="Q58" s="1438"/>
      <c r="R58" s="1438"/>
      <c r="S58" s="1438"/>
      <c r="T58" s="1438"/>
      <c r="U58" s="1438"/>
      <c r="V58" s="1438"/>
      <c r="W58" s="1402"/>
      <c r="X58" s="1402"/>
    </row>
    <row r="59" spans="1:24" ht="15.75" x14ac:dyDescent="0.25">
      <c r="A59" s="1386">
        <v>49</v>
      </c>
      <c r="B59" s="1396"/>
      <c r="C59" s="1392"/>
      <c r="D59" s="1392"/>
      <c r="E59" s="1392"/>
      <c r="F59" s="1414"/>
      <c r="G59" s="1437"/>
      <c r="H59" s="1438"/>
      <c r="I59" s="1438"/>
      <c r="J59" s="1438"/>
      <c r="K59" s="1438"/>
      <c r="L59" s="1438"/>
      <c r="M59" s="1438"/>
      <c r="N59" s="1438"/>
      <c r="O59" s="1438"/>
      <c r="P59" s="1438"/>
      <c r="Q59" s="1438"/>
      <c r="R59" s="1438"/>
      <c r="S59" s="1438"/>
      <c r="T59" s="1438"/>
      <c r="U59" s="1438"/>
      <c r="V59" s="1438"/>
      <c r="W59" s="1402"/>
      <c r="X59" s="1402"/>
    </row>
    <row r="60" spans="1:24" ht="15.75" x14ac:dyDescent="0.25">
      <c r="A60" s="1386">
        <v>50</v>
      </c>
      <c r="B60" s="1396"/>
      <c r="C60" s="1392"/>
      <c r="D60" s="1392"/>
      <c r="E60" s="1392"/>
      <c r="F60" s="1414"/>
      <c r="G60" s="1437"/>
      <c r="H60" s="1438"/>
      <c r="I60" s="1438"/>
      <c r="J60" s="1438"/>
      <c r="K60" s="1438"/>
      <c r="L60" s="1438"/>
      <c r="M60" s="1438"/>
      <c r="N60" s="1438"/>
      <c r="O60" s="1438"/>
      <c r="P60" s="1438"/>
      <c r="Q60" s="1438"/>
      <c r="R60" s="1438"/>
      <c r="S60" s="1438"/>
      <c r="T60" s="1438"/>
      <c r="U60" s="1438"/>
      <c r="V60" s="1438"/>
      <c r="W60" s="1402"/>
      <c r="X60" s="1402"/>
    </row>
    <row r="61" spans="1:24" ht="15.75" x14ac:dyDescent="0.25">
      <c r="A61" s="1386">
        <v>51</v>
      </c>
      <c r="B61" s="1396"/>
      <c r="C61" s="1392"/>
      <c r="D61" s="1392"/>
      <c r="E61" s="1392"/>
      <c r="F61" s="1414"/>
      <c r="G61" s="1437"/>
      <c r="H61" s="1438"/>
      <c r="I61" s="1438"/>
      <c r="J61" s="1438"/>
      <c r="K61" s="1438"/>
      <c r="L61" s="1438"/>
      <c r="M61" s="1438"/>
      <c r="N61" s="1438"/>
      <c r="O61" s="1438"/>
      <c r="P61" s="1438"/>
      <c r="Q61" s="1438"/>
      <c r="R61" s="1438"/>
      <c r="S61" s="1438"/>
      <c r="T61" s="1438"/>
      <c r="U61" s="1438"/>
      <c r="V61" s="1438"/>
      <c r="W61" s="1402"/>
      <c r="X61" s="1402"/>
    </row>
    <row r="62" spans="1:24" ht="15.75" x14ac:dyDescent="0.25">
      <c r="A62" s="1386">
        <v>52</v>
      </c>
      <c r="B62" s="1396"/>
      <c r="C62" s="1392"/>
      <c r="D62" s="1392"/>
      <c r="E62" s="1392"/>
      <c r="F62" s="1414"/>
      <c r="G62" s="1437"/>
      <c r="H62" s="1438"/>
      <c r="I62" s="1438"/>
      <c r="J62" s="1438"/>
      <c r="K62" s="1438"/>
      <c r="L62" s="1438"/>
      <c r="M62" s="1438"/>
      <c r="N62" s="1438"/>
      <c r="O62" s="1438"/>
      <c r="P62" s="1438"/>
      <c r="Q62" s="1438"/>
      <c r="R62" s="1438"/>
      <c r="S62" s="1438"/>
      <c r="T62" s="1438"/>
      <c r="U62" s="1438"/>
      <c r="V62" s="1438"/>
      <c r="W62" s="1402"/>
      <c r="X62" s="1402"/>
    </row>
    <row r="63" spans="1:24" x14ac:dyDescent="0.25">
      <c r="A63" s="1386">
        <v>53</v>
      </c>
      <c r="B63" s="1396"/>
      <c r="C63" s="1392"/>
      <c r="D63" s="1392"/>
      <c r="E63" s="1392"/>
      <c r="F63" s="1414"/>
      <c r="G63" s="1435"/>
      <c r="H63" s="1402"/>
      <c r="I63" s="1402"/>
      <c r="J63" s="1402"/>
      <c r="K63" s="1402"/>
      <c r="L63" s="1402"/>
      <c r="M63" s="1402"/>
      <c r="N63" s="1402"/>
      <c r="O63" s="1402"/>
      <c r="P63" s="1402"/>
      <c r="Q63" s="1402"/>
      <c r="R63" s="1402"/>
      <c r="S63" s="1402"/>
      <c r="T63" s="1402"/>
      <c r="U63" s="1402"/>
      <c r="V63" s="1402"/>
      <c r="W63" s="1402"/>
      <c r="X63" s="1402"/>
    </row>
    <row r="64" spans="1:24" x14ac:dyDescent="0.25">
      <c r="A64" s="1386">
        <v>54</v>
      </c>
      <c r="B64" s="1396"/>
      <c r="C64" s="1392"/>
      <c r="D64" s="1392"/>
      <c r="E64" s="1392"/>
      <c r="F64" s="1414"/>
      <c r="G64" s="1435"/>
      <c r="H64" s="1402"/>
      <c r="I64" s="1402"/>
      <c r="J64" s="1402"/>
      <c r="K64" s="1402"/>
      <c r="L64" s="1402"/>
      <c r="M64" s="1402"/>
      <c r="N64" s="1402"/>
      <c r="O64" s="1402"/>
      <c r="P64" s="1402"/>
      <c r="Q64" s="1402"/>
      <c r="R64" s="1402"/>
      <c r="S64" s="1402"/>
      <c r="T64" s="1402"/>
      <c r="U64" s="1402"/>
      <c r="V64" s="1402"/>
      <c r="W64" s="1402"/>
      <c r="X64" s="1402"/>
    </row>
    <row r="65" spans="1:24" x14ac:dyDescent="0.25">
      <c r="A65" s="1386">
        <v>55</v>
      </c>
      <c r="B65" s="1396"/>
      <c r="C65" s="1392"/>
      <c r="D65" s="1392"/>
      <c r="E65" s="1392"/>
      <c r="F65" s="1414"/>
      <c r="G65" s="1435"/>
      <c r="H65" s="1402"/>
      <c r="I65" s="1402"/>
      <c r="J65" s="1402"/>
      <c r="K65" s="1402"/>
      <c r="L65" s="1402"/>
      <c r="M65" s="1402"/>
      <c r="N65" s="1402"/>
      <c r="O65" s="1402"/>
      <c r="P65" s="1402"/>
      <c r="Q65" s="1402"/>
      <c r="R65" s="1402"/>
      <c r="S65" s="1402"/>
      <c r="T65" s="1402"/>
      <c r="U65" s="1402"/>
      <c r="V65" s="1402"/>
      <c r="W65" s="1402"/>
      <c r="X65" s="1402"/>
    </row>
    <row r="66" spans="1:24" x14ac:dyDescent="0.25">
      <c r="A66" s="1386">
        <v>56</v>
      </c>
      <c r="B66" s="1396"/>
      <c r="C66" s="1392"/>
      <c r="D66" s="1392"/>
      <c r="E66" s="1392"/>
      <c r="F66" s="1414"/>
      <c r="G66" s="1435"/>
      <c r="H66" s="1402"/>
      <c r="I66" s="1402"/>
      <c r="J66" s="1402"/>
      <c r="K66" s="1402"/>
      <c r="L66" s="1402"/>
      <c r="M66" s="1402"/>
      <c r="N66" s="1402"/>
      <c r="O66" s="1402"/>
      <c r="P66" s="1402"/>
      <c r="Q66" s="1402"/>
      <c r="R66" s="1402"/>
      <c r="S66" s="1402"/>
      <c r="T66" s="1402"/>
      <c r="U66" s="1402"/>
      <c r="V66" s="1402"/>
      <c r="W66" s="1402"/>
      <c r="X66" s="1402"/>
    </row>
    <row r="67" spans="1:24" x14ac:dyDescent="0.25">
      <c r="A67" s="1435"/>
      <c r="B67" s="1402"/>
      <c r="C67" s="1402"/>
      <c r="D67" s="1402"/>
      <c r="E67" s="1402"/>
      <c r="F67" s="1402"/>
      <c r="G67" s="1402"/>
      <c r="H67" s="1402"/>
      <c r="I67" s="1402"/>
      <c r="J67" s="1402"/>
      <c r="K67" s="1402"/>
      <c r="L67" s="1402"/>
      <c r="M67" s="1402"/>
      <c r="N67" s="1402"/>
      <c r="O67" s="1402"/>
      <c r="P67" s="1402"/>
      <c r="Q67" s="1402"/>
      <c r="R67" s="1402"/>
      <c r="S67" s="1382"/>
      <c r="T67" s="1382"/>
      <c r="U67" s="1382"/>
      <c r="V67" s="1382"/>
      <c r="W67" s="1382"/>
      <c r="X67" s="1382"/>
    </row>
    <row r="68" spans="1:24" x14ac:dyDescent="0.25">
      <c r="A68" s="1435"/>
      <c r="B68" s="1402"/>
      <c r="C68" s="1402"/>
      <c r="D68" s="1402"/>
      <c r="E68" s="1402"/>
      <c r="F68" s="1402"/>
      <c r="G68" s="1402"/>
      <c r="H68" s="1402"/>
      <c r="I68" s="1402"/>
      <c r="J68" s="1402"/>
      <c r="K68" s="1402"/>
      <c r="L68" s="1402"/>
      <c r="M68" s="1402"/>
      <c r="N68" s="1402"/>
      <c r="O68" s="1402"/>
      <c r="P68" s="1402"/>
      <c r="Q68" s="1402"/>
      <c r="R68" s="1402"/>
      <c r="S68" s="1382"/>
      <c r="T68" s="1382"/>
      <c r="U68" s="1382"/>
      <c r="V68" s="1382"/>
      <c r="W68" s="1382"/>
      <c r="X68" s="1382"/>
    </row>
    <row r="69" spans="1:24" x14ac:dyDescent="0.25">
      <c r="A69" s="1435"/>
      <c r="B69" s="1402"/>
      <c r="C69" s="1402"/>
      <c r="D69" s="1402"/>
      <c r="E69" s="1402"/>
      <c r="F69" s="1402"/>
      <c r="G69" s="1402"/>
      <c r="H69" s="1402"/>
      <c r="I69" s="1402"/>
      <c r="J69" s="1402"/>
      <c r="K69" s="1402"/>
      <c r="L69" s="1402"/>
      <c r="M69" s="1402"/>
      <c r="N69" s="1402"/>
      <c r="O69" s="1402"/>
      <c r="P69" s="1402"/>
      <c r="Q69" s="1402"/>
      <c r="R69" s="1402"/>
      <c r="S69" s="1382"/>
      <c r="T69" s="1382"/>
      <c r="U69" s="1382"/>
      <c r="V69" s="1382"/>
      <c r="W69" s="1382"/>
      <c r="X69" s="1382"/>
    </row>
    <row r="70" spans="1:24" x14ac:dyDescent="0.25">
      <c r="A70" s="1435"/>
      <c r="B70" s="1402"/>
      <c r="C70" s="1402"/>
      <c r="D70" s="1402"/>
      <c r="E70" s="1402"/>
      <c r="F70" s="1402"/>
      <c r="G70" s="1402"/>
      <c r="H70" s="1402"/>
      <c r="I70" s="1402"/>
      <c r="J70" s="1402"/>
      <c r="K70" s="1402"/>
      <c r="L70" s="1402"/>
      <c r="M70" s="1402"/>
      <c r="N70" s="1402"/>
      <c r="O70" s="1402"/>
      <c r="P70" s="1402"/>
      <c r="Q70" s="1402"/>
      <c r="R70" s="1402"/>
      <c r="S70" s="1382"/>
      <c r="T70" s="1382"/>
      <c r="U70" s="1382"/>
      <c r="V70" s="1382"/>
      <c r="W70" s="1382"/>
      <c r="X70" s="1382"/>
    </row>
    <row r="71" spans="1:24" x14ac:dyDescent="0.25">
      <c r="A71" s="1435"/>
      <c r="B71" s="1402"/>
      <c r="C71" s="1402"/>
      <c r="D71" s="1402"/>
      <c r="E71" s="1402"/>
      <c r="F71" s="1402"/>
      <c r="G71" s="1402"/>
      <c r="H71" s="1402"/>
      <c r="I71" s="1402"/>
      <c r="J71" s="1402"/>
      <c r="K71" s="1402"/>
      <c r="L71" s="1402"/>
      <c r="M71" s="1402"/>
      <c r="N71" s="1402"/>
      <c r="O71" s="1402"/>
      <c r="P71" s="1402"/>
      <c r="Q71" s="1402"/>
      <c r="R71" s="1402"/>
      <c r="S71" s="1382"/>
      <c r="T71" s="1382"/>
      <c r="U71" s="1382"/>
      <c r="V71" s="1382"/>
      <c r="W71" s="1382"/>
      <c r="X71" s="1382"/>
    </row>
    <row r="72" spans="1:24" x14ac:dyDescent="0.25">
      <c r="A72" s="1435"/>
      <c r="B72" s="1402"/>
      <c r="C72" s="1402"/>
      <c r="D72" s="1402"/>
      <c r="E72" s="1402"/>
      <c r="F72" s="1402"/>
      <c r="G72" s="1402"/>
      <c r="H72" s="1402"/>
      <c r="I72" s="1402"/>
      <c r="J72" s="1402"/>
      <c r="K72" s="1402"/>
      <c r="L72" s="1402"/>
      <c r="M72" s="1402"/>
      <c r="N72" s="1402"/>
      <c r="O72" s="1402"/>
      <c r="P72" s="1402"/>
      <c r="Q72" s="1402"/>
      <c r="R72" s="1402"/>
      <c r="S72" s="1382"/>
      <c r="T72" s="1382"/>
      <c r="U72" s="1382"/>
      <c r="V72" s="1382"/>
      <c r="W72" s="1382"/>
      <c r="X72" s="1382"/>
    </row>
    <row r="73" spans="1:24" x14ac:dyDescent="0.25">
      <c r="A73" s="1435"/>
      <c r="B73" s="1402"/>
      <c r="C73" s="1402"/>
      <c r="D73" s="1402"/>
      <c r="E73" s="1402"/>
      <c r="F73" s="1402"/>
      <c r="G73" s="1402"/>
      <c r="H73" s="1402"/>
      <c r="I73" s="1402"/>
      <c r="J73" s="1402"/>
      <c r="K73" s="1402"/>
      <c r="L73" s="1402"/>
      <c r="M73" s="1402"/>
      <c r="N73" s="1402"/>
      <c r="O73" s="1402"/>
      <c r="P73" s="1402"/>
      <c r="Q73" s="1402"/>
      <c r="R73" s="1402"/>
      <c r="S73" s="1382"/>
      <c r="T73" s="1382"/>
      <c r="U73" s="1382"/>
      <c r="V73" s="1382"/>
      <c r="W73" s="1382"/>
      <c r="X73" s="1382"/>
    </row>
    <row r="74" spans="1:24" x14ac:dyDescent="0.25">
      <c r="A74" s="1435"/>
      <c r="B74" s="1402"/>
      <c r="C74" s="1402"/>
      <c r="D74" s="1402"/>
      <c r="E74" s="1402"/>
      <c r="F74" s="1402"/>
      <c r="G74" s="1402"/>
      <c r="H74" s="1402"/>
      <c r="I74" s="1402"/>
      <c r="J74" s="1402"/>
      <c r="K74" s="1402"/>
      <c r="L74" s="1402"/>
      <c r="M74" s="1402"/>
      <c r="N74" s="1402"/>
      <c r="O74" s="1402"/>
      <c r="P74" s="1402"/>
      <c r="Q74" s="1402"/>
      <c r="R74" s="1402"/>
      <c r="S74" s="1382"/>
      <c r="T74" s="1382"/>
      <c r="U74" s="1382"/>
      <c r="V74" s="1382"/>
      <c r="W74" s="1382"/>
      <c r="X74" s="1382"/>
    </row>
    <row r="75" spans="1:24" x14ac:dyDescent="0.25">
      <c r="A75" s="1435"/>
      <c r="B75" s="1402"/>
      <c r="C75" s="1402"/>
      <c r="D75" s="1402"/>
      <c r="E75" s="1402"/>
      <c r="F75" s="1402"/>
      <c r="G75" s="1402"/>
      <c r="H75" s="1402"/>
      <c r="I75" s="1402"/>
      <c r="J75" s="1402"/>
      <c r="K75" s="1402"/>
      <c r="L75" s="1402"/>
      <c r="M75" s="1402"/>
      <c r="N75" s="1402"/>
      <c r="O75" s="1402"/>
      <c r="P75" s="1402"/>
      <c r="Q75" s="1402"/>
      <c r="R75" s="1402"/>
      <c r="S75" s="1382"/>
      <c r="T75" s="1382"/>
      <c r="U75" s="1382"/>
      <c r="V75" s="1382"/>
      <c r="W75" s="1382"/>
      <c r="X75" s="1382"/>
    </row>
    <row r="76" spans="1:24" x14ac:dyDescent="0.25">
      <c r="A76" s="1435"/>
      <c r="B76" s="1402"/>
      <c r="C76" s="1402"/>
      <c r="D76" s="1402"/>
      <c r="E76" s="1402"/>
      <c r="F76" s="1402"/>
      <c r="G76" s="1402"/>
      <c r="H76" s="1402"/>
      <c r="I76" s="1402"/>
      <c r="J76" s="1402"/>
      <c r="K76" s="1402"/>
      <c r="L76" s="1402"/>
      <c r="M76" s="1402"/>
      <c r="N76" s="1402"/>
      <c r="O76" s="1402"/>
      <c r="P76" s="1402"/>
      <c r="Q76" s="1402"/>
      <c r="R76" s="1402"/>
      <c r="S76" s="1382"/>
      <c r="T76" s="1382"/>
      <c r="U76" s="1382"/>
      <c r="V76" s="1382"/>
      <c r="W76" s="1382"/>
      <c r="X76" s="1382"/>
    </row>
    <row r="77" spans="1:24" x14ac:dyDescent="0.25">
      <c r="A77" s="1435"/>
      <c r="B77" s="1402"/>
      <c r="C77" s="1402"/>
      <c r="D77" s="1402"/>
      <c r="E77" s="1402"/>
      <c r="F77" s="1402"/>
      <c r="G77" s="1402"/>
      <c r="H77" s="1402"/>
      <c r="I77" s="1402"/>
      <c r="J77" s="1402"/>
      <c r="K77" s="1402"/>
      <c r="L77" s="1402"/>
      <c r="M77" s="1402"/>
      <c r="N77" s="1402"/>
      <c r="O77" s="1402"/>
      <c r="P77" s="1402"/>
      <c r="Q77" s="1402"/>
      <c r="R77" s="1402"/>
      <c r="S77" s="1382"/>
      <c r="T77" s="1382"/>
      <c r="U77" s="1382"/>
      <c r="V77" s="1382"/>
      <c r="W77" s="1382"/>
      <c r="X77" s="1382"/>
    </row>
    <row r="78" spans="1:24" x14ac:dyDescent="0.25">
      <c r="A78" s="1435"/>
      <c r="B78" s="1402"/>
      <c r="C78" s="1402"/>
      <c r="D78" s="1402"/>
      <c r="E78" s="1402"/>
      <c r="F78" s="1402"/>
      <c r="G78" s="1402"/>
      <c r="H78" s="1402"/>
      <c r="I78" s="1402"/>
      <c r="J78" s="1402"/>
      <c r="K78" s="1402"/>
      <c r="L78" s="1402"/>
      <c r="M78" s="1402"/>
      <c r="N78" s="1402"/>
      <c r="O78" s="1402"/>
      <c r="P78" s="1402"/>
      <c r="Q78" s="1402"/>
      <c r="R78" s="1402"/>
      <c r="S78" s="1382"/>
      <c r="T78" s="1382"/>
      <c r="U78" s="1382"/>
      <c r="V78" s="1382"/>
      <c r="W78" s="1382"/>
      <c r="X78" s="1382"/>
    </row>
    <row r="79" spans="1:24" x14ac:dyDescent="0.25">
      <c r="A79" s="1441"/>
      <c r="B79" s="1402"/>
      <c r="C79" s="1402"/>
      <c r="D79" s="1402"/>
      <c r="E79" s="1402"/>
      <c r="F79" s="1402"/>
      <c r="G79" s="1402"/>
      <c r="H79" s="1402"/>
      <c r="I79" s="1402"/>
      <c r="J79" s="1402"/>
      <c r="K79" s="1402"/>
      <c r="L79" s="1402"/>
      <c r="M79" s="1402"/>
      <c r="N79" s="1402"/>
      <c r="O79" s="1402"/>
      <c r="P79" s="1402"/>
      <c r="Q79" s="1402"/>
      <c r="R79" s="1402"/>
      <c r="S79" s="1382"/>
      <c r="T79" s="1382"/>
      <c r="U79" s="1382"/>
      <c r="V79" s="1382"/>
      <c r="W79" s="1382"/>
      <c r="X79" s="1382"/>
    </row>
    <row r="80" spans="1:24" x14ac:dyDescent="0.25">
      <c r="A80" s="1441"/>
      <c r="B80" s="1442"/>
      <c r="C80" s="1442"/>
      <c r="D80" s="1402"/>
      <c r="E80" s="1402"/>
      <c r="F80" s="1402"/>
      <c r="G80" s="1402"/>
      <c r="H80" s="1402"/>
      <c r="I80" s="1402"/>
      <c r="J80" s="1402"/>
      <c r="K80" s="1402"/>
      <c r="L80" s="1402"/>
      <c r="M80" s="1402"/>
      <c r="N80" s="1402"/>
      <c r="O80" s="1402"/>
      <c r="P80" s="1402"/>
      <c r="Q80" s="1402"/>
      <c r="R80" s="1402"/>
      <c r="S80" s="1382"/>
      <c r="T80" s="1382"/>
      <c r="U80" s="1382"/>
      <c r="V80" s="1382"/>
      <c r="W80" s="1382"/>
      <c r="X80" s="1382"/>
    </row>
    <row r="81" spans="1:23" x14ac:dyDescent="0.25">
      <c r="A81" s="1441"/>
      <c r="B81" s="1442"/>
      <c r="C81" s="1442"/>
      <c r="D81" s="1402"/>
      <c r="E81" s="1402"/>
      <c r="F81" s="1402"/>
      <c r="G81" s="1402"/>
      <c r="H81" s="1402"/>
      <c r="I81" s="1402"/>
      <c r="J81" s="1402"/>
      <c r="K81" s="1402"/>
      <c r="L81" s="1402"/>
      <c r="M81" s="1402"/>
      <c r="N81" s="1402"/>
      <c r="O81" s="1402"/>
      <c r="P81" s="1402"/>
      <c r="Q81" s="1402"/>
      <c r="R81" s="1402"/>
      <c r="S81" s="1382"/>
      <c r="T81" s="1382"/>
      <c r="U81" s="1382"/>
      <c r="V81" s="1382"/>
      <c r="W81" s="1382"/>
    </row>
    <row r="82" spans="1:23" x14ac:dyDescent="0.25">
      <c r="A82" s="1441"/>
      <c r="B82" s="1442"/>
      <c r="C82" s="1442"/>
      <c r="D82" s="1402"/>
      <c r="E82" s="1402"/>
      <c r="F82" s="1402"/>
      <c r="G82" s="1402"/>
      <c r="H82" s="1402"/>
      <c r="I82" s="1402"/>
      <c r="J82" s="1402"/>
      <c r="K82" s="1402"/>
      <c r="L82" s="1402"/>
      <c r="M82" s="1402"/>
      <c r="N82" s="1402"/>
      <c r="O82" s="1402"/>
      <c r="P82" s="1402"/>
      <c r="Q82" s="1402"/>
      <c r="R82" s="1402"/>
      <c r="S82" s="1382"/>
      <c r="T82" s="1382"/>
      <c r="U82" s="1382"/>
      <c r="V82" s="1382"/>
      <c r="W82" s="1382"/>
    </row>
    <row r="83" spans="1:23" x14ac:dyDescent="0.25">
      <c r="A83" s="1441"/>
      <c r="B83" s="1442"/>
      <c r="C83" s="1442"/>
      <c r="D83" s="1402"/>
      <c r="E83" s="1402"/>
      <c r="F83" s="1402"/>
      <c r="G83" s="1402"/>
      <c r="H83" s="1402"/>
      <c r="I83" s="1402"/>
      <c r="J83" s="1402"/>
      <c r="K83" s="1402"/>
      <c r="L83" s="1402"/>
      <c r="M83" s="1402"/>
      <c r="N83" s="1402"/>
      <c r="O83" s="1402"/>
      <c r="P83" s="1402"/>
      <c r="Q83" s="1402"/>
      <c r="R83" s="1402"/>
      <c r="S83" s="1382"/>
      <c r="T83" s="1382"/>
      <c r="U83" s="1382"/>
      <c r="V83" s="1382"/>
      <c r="W83" s="1382"/>
    </row>
    <row r="84" spans="1:23" x14ac:dyDescent="0.25">
      <c r="A84" s="1393"/>
      <c r="B84" s="1393"/>
      <c r="C84" s="1400"/>
      <c r="D84" s="1400"/>
      <c r="E84" s="1400"/>
      <c r="F84" s="1400"/>
      <c r="G84" s="1393"/>
      <c r="H84" s="1382"/>
      <c r="I84" s="1382"/>
      <c r="J84" s="1383"/>
      <c r="K84" s="1383"/>
      <c r="L84" s="1383"/>
      <c r="M84" s="1383"/>
      <c r="N84" s="1383"/>
      <c r="O84" s="1383"/>
      <c r="P84" s="1383"/>
      <c r="Q84" s="1383"/>
      <c r="R84" s="1383"/>
      <c r="S84" s="1383"/>
      <c r="T84" s="1383"/>
      <c r="U84" s="1383"/>
      <c r="V84" s="1383"/>
      <c r="W84" s="1383"/>
    </row>
    <row r="85" spans="1:23" ht="15.75" x14ac:dyDescent="0.25">
      <c r="A85" s="1393"/>
      <c r="B85" s="1393"/>
      <c r="C85" s="1393"/>
      <c r="D85" s="1393"/>
      <c r="E85" s="1393"/>
      <c r="F85" s="1393"/>
      <c r="G85" s="1393"/>
      <c r="H85" s="1382"/>
      <c r="I85" s="1382"/>
      <c r="J85" s="1382"/>
      <c r="K85" s="1382"/>
      <c r="L85" s="1382"/>
      <c r="M85" s="1382"/>
      <c r="N85" s="1382"/>
      <c r="O85" s="1382"/>
      <c r="P85" s="1382"/>
      <c r="Q85" s="1382"/>
      <c r="R85" s="1382"/>
      <c r="S85" s="1382"/>
      <c r="T85" s="1382"/>
      <c r="U85" s="1382"/>
      <c r="V85" s="1382"/>
      <c r="W85" s="1385"/>
    </row>
    <row r="86" spans="1:23" ht="15.75" x14ac:dyDescent="0.25">
      <c r="A86" s="1393"/>
      <c r="B86" s="1393"/>
      <c r="C86" s="1399"/>
      <c r="D86" s="1399"/>
      <c r="E86" s="1399"/>
      <c r="F86" s="1399"/>
      <c r="G86" s="1393"/>
      <c r="H86" s="1382"/>
      <c r="I86" s="1382"/>
      <c r="J86" s="1385"/>
      <c r="K86" s="1385"/>
      <c r="L86" s="1385"/>
      <c r="M86" s="1385"/>
      <c r="N86" s="1385"/>
      <c r="O86" s="1385"/>
      <c r="P86" s="1385"/>
      <c r="Q86" s="1385"/>
      <c r="R86" s="1385"/>
      <c r="S86" s="1385"/>
      <c r="T86" s="1385"/>
      <c r="U86" s="1385"/>
      <c r="V86" s="1385"/>
      <c r="W86" s="1382"/>
    </row>
    <row r="87" spans="1:23" x14ac:dyDescent="0.25">
      <c r="A87" s="1393"/>
      <c r="B87" s="1393"/>
      <c r="C87" s="1393"/>
      <c r="D87" s="1393"/>
      <c r="E87" s="1393"/>
      <c r="F87" s="1393"/>
      <c r="G87" s="1393"/>
      <c r="H87" s="1382"/>
      <c r="I87" s="1382"/>
      <c r="J87" s="1382"/>
      <c r="K87" s="1382"/>
      <c r="L87" s="1382"/>
      <c r="M87" s="1382"/>
      <c r="N87" s="1382"/>
      <c r="O87" s="1382"/>
      <c r="P87" s="1382"/>
      <c r="Q87" s="1382"/>
      <c r="R87" s="1382"/>
      <c r="S87" s="1382"/>
      <c r="T87" s="1382"/>
      <c r="U87" s="1382"/>
      <c r="V87" s="1382"/>
      <c r="W87" s="1382"/>
    </row>
    <row r="88" spans="1:23" x14ac:dyDescent="0.25">
      <c r="A88" s="1393"/>
      <c r="B88" s="1393"/>
      <c r="C88" s="1393"/>
      <c r="D88" s="1393"/>
      <c r="E88" s="1393"/>
      <c r="F88" s="1393"/>
      <c r="G88" s="1393"/>
      <c r="H88" s="1382"/>
      <c r="I88" s="1382"/>
      <c r="J88" s="1382"/>
      <c r="K88" s="1382"/>
      <c r="L88" s="1382"/>
      <c r="M88" s="1382"/>
      <c r="N88" s="1382"/>
      <c r="O88" s="1382"/>
      <c r="P88" s="1382"/>
      <c r="Q88" s="1382"/>
      <c r="R88" s="1382"/>
      <c r="S88" s="1382"/>
      <c r="T88" s="1382"/>
      <c r="U88" s="1382"/>
      <c r="V88" s="1382"/>
      <c r="W88" s="1382"/>
    </row>
    <row r="89" spans="1:23" x14ac:dyDescent="0.25">
      <c r="A89" s="1393"/>
      <c r="B89" s="1393"/>
      <c r="C89" s="1393"/>
      <c r="D89" s="1393"/>
      <c r="E89" s="1393"/>
      <c r="F89" s="1393"/>
      <c r="G89" s="1393"/>
      <c r="H89" s="1382"/>
      <c r="I89" s="1382"/>
      <c r="J89" s="1382"/>
      <c r="K89" s="1382"/>
      <c r="L89" s="1382"/>
      <c r="M89" s="1382"/>
      <c r="N89" s="1382"/>
      <c r="O89" s="1382"/>
      <c r="P89" s="1382"/>
      <c r="Q89" s="1382"/>
      <c r="R89" s="1382"/>
      <c r="S89" s="1382"/>
      <c r="T89" s="1382"/>
      <c r="U89" s="1382"/>
      <c r="V89" s="1382"/>
      <c r="W89" s="1382"/>
    </row>
    <row r="90" spans="1:23" x14ac:dyDescent="0.25">
      <c r="A90" s="1393"/>
      <c r="B90" s="1393"/>
      <c r="C90" s="1393"/>
      <c r="D90" s="1393"/>
      <c r="E90" s="1393"/>
      <c r="F90" s="1393"/>
      <c r="G90" s="1393"/>
      <c r="H90" s="1382"/>
      <c r="I90" s="1382"/>
      <c r="J90" s="1382"/>
      <c r="K90" s="1382"/>
      <c r="L90" s="1382"/>
      <c r="M90" s="1382"/>
      <c r="N90" s="1382"/>
      <c r="O90" s="1382"/>
      <c r="P90" s="1382"/>
      <c r="Q90" s="1382"/>
      <c r="R90" s="1382"/>
      <c r="S90" s="1382"/>
      <c r="T90" s="1382"/>
      <c r="U90" s="1382"/>
      <c r="V90" s="1382"/>
      <c r="W90" s="1382"/>
    </row>
    <row r="91" spans="1:23" x14ac:dyDescent="0.25">
      <c r="A91" s="1393"/>
      <c r="B91" s="1393"/>
      <c r="C91" s="1393"/>
      <c r="D91" s="1393"/>
      <c r="E91" s="1393"/>
      <c r="F91" s="1393"/>
      <c r="G91" s="1393"/>
      <c r="H91" s="1382"/>
      <c r="I91" s="1382"/>
      <c r="J91" s="1383"/>
      <c r="K91" s="1383"/>
      <c r="L91" s="1383"/>
      <c r="M91" s="1383"/>
      <c r="N91" s="1383"/>
      <c r="O91" s="1383"/>
      <c r="P91" s="1383"/>
      <c r="Q91" s="1383"/>
      <c r="R91" s="1383"/>
      <c r="S91" s="1383"/>
      <c r="T91" s="1383"/>
      <c r="U91" s="1383"/>
      <c r="V91" s="1383"/>
      <c r="W91" s="1383"/>
    </row>
    <row r="92" spans="1:23" ht="15.75" x14ac:dyDescent="0.25">
      <c r="A92" s="1393"/>
      <c r="B92" s="1393"/>
      <c r="C92" s="1393"/>
      <c r="D92" s="1393"/>
      <c r="E92" s="1393"/>
      <c r="F92" s="1393"/>
      <c r="G92" s="1393"/>
      <c r="H92" s="1382"/>
      <c r="I92" s="1382"/>
      <c r="J92" s="1382"/>
      <c r="K92" s="1382"/>
      <c r="L92" s="1382"/>
      <c r="M92" s="1382"/>
      <c r="N92" s="1382"/>
      <c r="O92" s="1382"/>
      <c r="P92" s="1382"/>
      <c r="Q92" s="1382"/>
      <c r="R92" s="1382"/>
      <c r="S92" s="1382"/>
      <c r="T92" s="1382"/>
      <c r="U92" s="1382"/>
      <c r="V92" s="1382"/>
      <c r="W92" s="1385"/>
    </row>
    <row r="93" spans="1:23" ht="15.75" x14ac:dyDescent="0.25">
      <c r="A93" s="1393"/>
      <c r="B93" s="1393"/>
      <c r="C93" s="1393"/>
      <c r="D93" s="1393"/>
      <c r="E93" s="1393"/>
      <c r="F93" s="1393"/>
      <c r="G93" s="1393"/>
      <c r="H93" s="1382"/>
      <c r="I93" s="1382"/>
      <c r="J93" s="1385"/>
      <c r="K93" s="1385"/>
      <c r="L93" s="1385"/>
      <c r="M93" s="1385"/>
      <c r="N93" s="1385"/>
      <c r="O93" s="1385"/>
      <c r="P93" s="1385"/>
      <c r="Q93" s="1385"/>
      <c r="R93" s="1385"/>
      <c r="S93" s="1385"/>
      <c r="T93" s="1385"/>
      <c r="U93" s="1385"/>
      <c r="V93" s="1385"/>
      <c r="W93" s="1382"/>
    </row>
    <row r="94" spans="1:23" x14ac:dyDescent="0.25">
      <c r="A94" s="1393"/>
      <c r="B94" s="1393"/>
      <c r="C94" s="1393"/>
      <c r="D94" s="1393"/>
      <c r="E94" s="1393"/>
      <c r="F94" s="1393"/>
      <c r="G94" s="1393"/>
      <c r="H94" s="1382"/>
      <c r="I94" s="1382"/>
      <c r="J94" s="1382"/>
      <c r="K94" s="1382"/>
      <c r="L94" s="1382"/>
      <c r="M94" s="1382"/>
      <c r="N94" s="1382"/>
      <c r="O94" s="1382"/>
      <c r="P94" s="1382"/>
      <c r="Q94" s="1382"/>
      <c r="R94" s="1382"/>
      <c r="S94" s="1382"/>
      <c r="T94" s="1382"/>
      <c r="U94" s="1382"/>
      <c r="V94" s="1382"/>
      <c r="W94" s="1382"/>
    </row>
    <row r="95" spans="1:23" x14ac:dyDescent="0.25">
      <c r="A95" s="1393"/>
      <c r="B95" s="1393"/>
      <c r="C95" s="1393"/>
      <c r="D95" s="1393"/>
      <c r="E95" s="1393"/>
      <c r="F95" s="1393"/>
      <c r="G95" s="1393"/>
      <c r="H95" s="1382"/>
      <c r="I95" s="1382"/>
      <c r="J95" s="1382"/>
      <c r="K95" s="1382"/>
      <c r="L95" s="1382"/>
      <c r="M95" s="1382"/>
      <c r="N95" s="1382"/>
      <c r="O95" s="1382"/>
      <c r="P95" s="1382"/>
      <c r="Q95" s="1382"/>
      <c r="R95" s="1382"/>
      <c r="S95" s="1382"/>
      <c r="T95" s="1382"/>
      <c r="U95" s="1382"/>
      <c r="V95" s="1382"/>
      <c r="W95" s="1382"/>
    </row>
    <row r="96" spans="1:23" x14ac:dyDescent="0.25">
      <c r="A96" s="1393"/>
      <c r="B96" s="1393"/>
      <c r="C96" s="1393"/>
      <c r="D96" s="1393"/>
      <c r="E96" s="1393"/>
      <c r="F96" s="1393"/>
      <c r="G96" s="1393"/>
      <c r="H96" s="1382"/>
      <c r="I96" s="1382"/>
      <c r="J96" s="1382"/>
      <c r="K96" s="1382"/>
      <c r="L96" s="1382"/>
      <c r="M96" s="1382"/>
      <c r="N96" s="1382"/>
      <c r="O96" s="1382"/>
      <c r="P96" s="1382"/>
      <c r="Q96" s="1382"/>
      <c r="R96" s="1382"/>
      <c r="S96" s="1382"/>
      <c r="T96" s="1382"/>
      <c r="U96" s="1382"/>
      <c r="V96" s="1382"/>
      <c r="W96" s="1382"/>
    </row>
    <row r="97" spans="1:23" x14ac:dyDescent="0.25">
      <c r="A97" s="1393"/>
      <c r="B97" s="1393"/>
      <c r="C97" s="1393"/>
      <c r="D97" s="1393"/>
      <c r="E97" s="1393"/>
      <c r="F97" s="1393"/>
      <c r="G97" s="1393"/>
      <c r="H97" s="1382"/>
      <c r="I97" s="1382"/>
      <c r="J97" s="1382"/>
      <c r="K97" s="1382"/>
      <c r="L97" s="1382"/>
      <c r="M97" s="1382"/>
      <c r="N97" s="1382"/>
      <c r="O97" s="1382"/>
      <c r="P97" s="1382"/>
      <c r="Q97" s="1382"/>
      <c r="R97" s="1382"/>
      <c r="S97" s="1382"/>
      <c r="T97" s="1382"/>
      <c r="U97" s="1382"/>
      <c r="V97" s="1382"/>
      <c r="W97" s="1382"/>
    </row>
    <row r="98" spans="1:23" x14ac:dyDescent="0.25">
      <c r="A98" s="1393"/>
      <c r="B98" s="1393"/>
      <c r="C98" s="1393"/>
      <c r="D98" s="1393"/>
      <c r="E98" s="1393"/>
      <c r="F98" s="1393"/>
      <c r="G98" s="1393"/>
      <c r="H98" s="1382"/>
      <c r="I98" s="1382"/>
      <c r="J98" s="1382"/>
      <c r="K98" s="1382"/>
      <c r="L98" s="1382"/>
      <c r="M98" s="1382"/>
      <c r="N98" s="1382"/>
      <c r="O98" s="1382"/>
      <c r="P98" s="1382"/>
      <c r="Q98" s="1382"/>
      <c r="R98" s="1382"/>
      <c r="S98" s="1382"/>
      <c r="T98" s="1382"/>
      <c r="U98" s="1382"/>
      <c r="V98" s="1382"/>
      <c r="W98" s="1382"/>
    </row>
    <row r="99" spans="1:23" x14ac:dyDescent="0.25">
      <c r="A99" s="1393"/>
      <c r="B99" s="1393"/>
      <c r="C99" s="1393"/>
      <c r="D99" s="1393"/>
      <c r="E99" s="1393"/>
      <c r="F99" s="1393"/>
      <c r="G99" s="1393"/>
      <c r="H99" s="1382"/>
      <c r="I99" s="1382"/>
      <c r="J99" s="1383"/>
      <c r="K99" s="1383"/>
      <c r="L99" s="1383"/>
      <c r="M99" s="1383"/>
      <c r="N99" s="1383"/>
      <c r="O99" s="1383"/>
      <c r="P99" s="1383"/>
      <c r="Q99" s="1383"/>
      <c r="R99" s="1383"/>
      <c r="S99" s="1383"/>
      <c r="T99" s="1383"/>
      <c r="U99" s="1383"/>
      <c r="V99" s="1383"/>
      <c r="W99" s="1383"/>
    </row>
    <row r="100" spans="1:23" ht="15.75" x14ac:dyDescent="0.25">
      <c r="A100" s="1393"/>
      <c r="B100" s="1393"/>
      <c r="C100" s="1393"/>
      <c r="D100" s="1393"/>
      <c r="E100" s="1393"/>
      <c r="F100" s="1393"/>
      <c r="G100" s="1393"/>
      <c r="H100" s="1382"/>
      <c r="I100" s="1382"/>
      <c r="J100" s="1382"/>
      <c r="K100" s="1382"/>
      <c r="L100" s="1382"/>
      <c r="M100" s="1382"/>
      <c r="N100" s="1382"/>
      <c r="O100" s="1382"/>
      <c r="P100" s="1382"/>
      <c r="Q100" s="1382"/>
      <c r="R100" s="1382"/>
      <c r="S100" s="1382"/>
      <c r="T100" s="1382"/>
      <c r="U100" s="1382"/>
      <c r="V100" s="1382"/>
      <c r="W100" s="1385"/>
    </row>
    <row r="101" spans="1:23" ht="15.75" x14ac:dyDescent="0.25">
      <c r="A101" s="1393"/>
      <c r="B101" s="1393"/>
      <c r="C101" s="1393"/>
      <c r="D101" s="1393"/>
      <c r="E101" s="1393"/>
      <c r="F101" s="1393"/>
      <c r="G101" s="1393"/>
      <c r="H101" s="1382"/>
      <c r="I101" s="1382"/>
      <c r="J101" s="1385"/>
      <c r="K101" s="1385"/>
      <c r="L101" s="1385"/>
      <c r="M101" s="1385"/>
      <c r="N101" s="1385"/>
      <c r="O101" s="1385"/>
      <c r="P101" s="1385"/>
      <c r="Q101" s="1385"/>
      <c r="R101" s="1385"/>
      <c r="S101" s="1385"/>
      <c r="T101" s="1385"/>
      <c r="U101" s="1385"/>
      <c r="V101" s="1385"/>
      <c r="W101" s="1382"/>
    </row>
    <row r="102" spans="1:23" x14ac:dyDescent="0.25">
      <c r="A102" s="1393"/>
      <c r="B102" s="1393"/>
      <c r="C102" s="1393"/>
      <c r="D102" s="1393"/>
      <c r="E102" s="1393"/>
      <c r="F102" s="1393"/>
      <c r="G102" s="1393"/>
      <c r="H102" s="1382"/>
      <c r="I102" s="1382"/>
      <c r="J102" s="1382"/>
      <c r="K102" s="1382"/>
      <c r="L102" s="1382"/>
      <c r="M102" s="1382"/>
      <c r="N102" s="1382"/>
      <c r="O102" s="1382"/>
      <c r="P102" s="1382"/>
      <c r="Q102" s="1382"/>
      <c r="R102" s="1382"/>
      <c r="S102" s="1382"/>
      <c r="T102" s="1382"/>
      <c r="U102" s="1382"/>
      <c r="V102" s="1382"/>
      <c r="W102" s="1382"/>
    </row>
    <row r="103" spans="1:23" x14ac:dyDescent="0.25">
      <c r="A103" s="1382"/>
      <c r="B103" s="1382"/>
      <c r="C103" s="1382"/>
      <c r="D103" s="1382"/>
      <c r="E103" s="1382"/>
      <c r="F103" s="1382"/>
      <c r="G103" s="1393"/>
      <c r="H103" s="1382"/>
      <c r="I103" s="1382"/>
      <c r="J103" s="1382"/>
      <c r="K103" s="1382"/>
      <c r="L103" s="1382"/>
      <c r="M103" s="1382"/>
      <c r="N103" s="1382"/>
      <c r="O103" s="1382"/>
      <c r="P103" s="1382"/>
      <c r="Q103" s="1382"/>
      <c r="R103" s="1382"/>
      <c r="S103" s="1382"/>
      <c r="T103" s="1382"/>
      <c r="U103" s="1382"/>
      <c r="V103" s="1382"/>
      <c r="W103" s="1382"/>
    </row>
    <row r="104" spans="1:23" x14ac:dyDescent="0.25">
      <c r="A104" s="1382"/>
      <c r="B104" s="1382"/>
      <c r="C104" s="1382"/>
      <c r="D104" s="1382"/>
      <c r="E104" s="1382"/>
      <c r="F104" s="1382"/>
      <c r="G104" s="1382"/>
      <c r="H104" s="1382"/>
      <c r="I104" s="1382"/>
      <c r="J104" s="1382"/>
      <c r="K104" s="1382"/>
      <c r="L104" s="1382"/>
      <c r="M104" s="1382"/>
      <c r="N104" s="1382"/>
      <c r="O104" s="1382"/>
      <c r="P104" s="1382"/>
      <c r="Q104" s="1382"/>
      <c r="R104" s="1382"/>
      <c r="S104" s="1382"/>
      <c r="T104" s="1382"/>
      <c r="U104" s="1382"/>
      <c r="V104" s="1382"/>
      <c r="W104" s="1382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479"/>
      <c r="G1" s="1605"/>
      <c r="H1" s="1605"/>
      <c r="I1" s="1605"/>
      <c r="J1" s="1605"/>
      <c r="K1" s="1605"/>
      <c r="L1" s="1605"/>
      <c r="M1" s="1605"/>
      <c r="N1" s="1455"/>
      <c r="O1" s="1455"/>
      <c r="P1" s="1455"/>
      <c r="Q1" s="1455"/>
      <c r="R1" s="1455"/>
      <c r="S1" s="1455"/>
      <c r="T1" s="1455"/>
      <c r="U1" s="1455"/>
      <c r="V1" s="1455"/>
      <c r="W1" s="1455"/>
    </row>
    <row r="2" spans="1:23" x14ac:dyDescent="0.25">
      <c r="A2" s="1600" t="s">
        <v>1</v>
      </c>
      <c r="B2" s="1600"/>
      <c r="C2" s="1600"/>
      <c r="D2" s="1600"/>
      <c r="E2" s="1600"/>
      <c r="F2" s="1480"/>
      <c r="G2" s="1607" t="s">
        <v>2</v>
      </c>
      <c r="H2" s="1608"/>
      <c r="I2" s="1609"/>
      <c r="J2" s="1455"/>
      <c r="K2" s="1455"/>
      <c r="L2" s="1455"/>
      <c r="M2" s="1455"/>
      <c r="N2" s="1455"/>
      <c r="O2" s="1455"/>
      <c r="P2" s="1455"/>
      <c r="Q2" s="1455"/>
      <c r="R2" s="1455"/>
      <c r="S2" s="1455"/>
      <c r="T2" s="1455"/>
      <c r="U2" s="1455"/>
      <c r="V2" s="1455"/>
      <c r="W2" s="1455"/>
    </row>
    <row r="3" spans="1:23" ht="75" x14ac:dyDescent="0.25">
      <c r="A3" s="1600" t="s">
        <v>99</v>
      </c>
      <c r="B3" s="1600"/>
      <c r="C3" s="1600"/>
      <c r="D3" s="1600"/>
      <c r="E3" s="1600"/>
      <c r="F3" s="1480"/>
      <c r="G3" s="1492" t="s">
        <v>4</v>
      </c>
      <c r="H3" s="1493"/>
      <c r="I3" s="1491" t="s">
        <v>5</v>
      </c>
      <c r="J3" s="1455"/>
      <c r="K3" s="1494" t="s">
        <v>6</v>
      </c>
      <c r="L3" s="1494" t="s">
        <v>7</v>
      </c>
      <c r="M3" s="1455"/>
      <c r="N3" s="1494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100</v>
      </c>
      <c r="B4" s="1600"/>
      <c r="C4" s="1600"/>
      <c r="D4" s="1600"/>
      <c r="E4" s="1600"/>
      <c r="F4" s="1480"/>
      <c r="G4" s="1492" t="s">
        <v>11</v>
      </c>
      <c r="H4" s="1493"/>
      <c r="I4" s="1489"/>
      <c r="J4" s="1455"/>
      <c r="K4" s="1495" t="s">
        <v>12</v>
      </c>
      <c r="L4" s="1495">
        <v>3</v>
      </c>
      <c r="M4" s="1455"/>
      <c r="N4" s="1512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490" t="s">
        <v>13</v>
      </c>
      <c r="B5" s="1490"/>
      <c r="C5" s="1490"/>
      <c r="D5" s="1490"/>
      <c r="E5" s="1490"/>
      <c r="F5" s="1480"/>
      <c r="G5" s="1492" t="s">
        <v>14</v>
      </c>
      <c r="H5" s="1486">
        <v>96.296296296296291</v>
      </c>
      <c r="I5" s="1489"/>
      <c r="J5" s="1455"/>
      <c r="K5" s="1496" t="s">
        <v>15</v>
      </c>
      <c r="L5" s="1496">
        <v>2</v>
      </c>
      <c r="M5" s="1455"/>
      <c r="N5" s="1513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455"/>
      <c r="B6" s="1476" t="s">
        <v>16</v>
      </c>
      <c r="C6" s="1461" t="s">
        <v>17</v>
      </c>
      <c r="D6" s="1461" t="s">
        <v>18</v>
      </c>
      <c r="E6" s="1461" t="s">
        <v>19</v>
      </c>
      <c r="F6" s="1461" t="s">
        <v>18</v>
      </c>
      <c r="G6" s="1492" t="s">
        <v>19</v>
      </c>
      <c r="H6" s="1485">
        <v>92.592592592592595</v>
      </c>
      <c r="I6" s="1489"/>
      <c r="J6" s="1455"/>
      <c r="K6" s="1497" t="s">
        <v>20</v>
      </c>
      <c r="L6" s="1497">
        <v>1</v>
      </c>
      <c r="M6" s="1455"/>
      <c r="N6" s="1514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455"/>
      <c r="B7" s="1460" t="s">
        <v>21</v>
      </c>
      <c r="C7" s="1475" t="s">
        <v>22</v>
      </c>
      <c r="D7" s="1475"/>
      <c r="E7" s="1462" t="s">
        <v>22</v>
      </c>
      <c r="F7" s="1462"/>
      <c r="G7" s="1491" t="s">
        <v>23</v>
      </c>
      <c r="H7" s="1500">
        <v>94.444444444444443</v>
      </c>
      <c r="I7" s="1528">
        <v>0.6</v>
      </c>
      <c r="J7" s="1455"/>
      <c r="K7" s="1498" t="s">
        <v>24</v>
      </c>
      <c r="L7" s="1498">
        <v>0</v>
      </c>
      <c r="M7" s="1455"/>
      <c r="N7" s="1515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455"/>
      <c r="B8" s="1460" t="s">
        <v>25</v>
      </c>
      <c r="C8" s="1462" t="s">
        <v>26</v>
      </c>
      <c r="D8" s="1462"/>
      <c r="E8" s="1462" t="s">
        <v>27</v>
      </c>
      <c r="F8" s="1462"/>
      <c r="G8" s="1491" t="s">
        <v>28</v>
      </c>
      <c r="H8" s="1492" t="s">
        <v>77</v>
      </c>
      <c r="I8" s="1489"/>
      <c r="J8" s="1455"/>
      <c r="K8" s="1455"/>
      <c r="L8" s="1455"/>
      <c r="M8" s="1455"/>
      <c r="N8" s="1455"/>
      <c r="O8" s="1455"/>
      <c r="P8" s="1455"/>
      <c r="Q8" s="1455"/>
      <c r="R8" s="1455"/>
      <c r="S8" s="1455"/>
      <c r="T8" s="1455"/>
      <c r="U8" s="1455"/>
      <c r="V8" s="1455"/>
      <c r="W8" s="1455"/>
    </row>
    <row r="9" spans="1:23" x14ac:dyDescent="0.25">
      <c r="A9" s="1455"/>
      <c r="B9" s="1460" t="s">
        <v>30</v>
      </c>
      <c r="C9" s="1462" t="s">
        <v>31</v>
      </c>
      <c r="D9" s="1462"/>
      <c r="E9" s="1462" t="s">
        <v>31</v>
      </c>
      <c r="F9" s="1481"/>
      <c r="G9" s="1455"/>
      <c r="H9" s="1487"/>
      <c r="I9" s="1487"/>
      <c r="J9" s="1455"/>
      <c r="K9" s="1455"/>
      <c r="L9" s="1455"/>
      <c r="M9" s="1455"/>
      <c r="N9" s="1455"/>
      <c r="O9" s="1455"/>
      <c r="P9" s="1455"/>
      <c r="Q9" s="1455"/>
      <c r="R9" s="1455"/>
      <c r="S9" s="1455"/>
      <c r="T9" s="1455"/>
      <c r="U9" s="1455"/>
      <c r="V9" s="1455"/>
      <c r="W9" s="1473"/>
    </row>
    <row r="10" spans="1:23" ht="15.75" x14ac:dyDescent="0.25">
      <c r="A10" s="1463"/>
      <c r="B10" s="1460" t="s">
        <v>32</v>
      </c>
      <c r="C10" s="1462">
        <v>50</v>
      </c>
      <c r="D10" s="1478">
        <v>27.500000000000004</v>
      </c>
      <c r="E10" s="1464">
        <v>50</v>
      </c>
      <c r="F10" s="1484">
        <v>27.500000000000004</v>
      </c>
      <c r="G10" s="1474"/>
      <c r="H10" s="1467" t="s">
        <v>33</v>
      </c>
      <c r="I10" s="1467" t="s">
        <v>34</v>
      </c>
      <c r="J10" s="1518" t="s">
        <v>35</v>
      </c>
      <c r="K10" s="1518" t="s">
        <v>36</v>
      </c>
      <c r="L10" s="1518" t="s">
        <v>37</v>
      </c>
      <c r="M10" s="1518" t="s">
        <v>38</v>
      </c>
      <c r="N10" s="1518" t="s">
        <v>39</v>
      </c>
      <c r="O10" s="1518" t="s">
        <v>40</v>
      </c>
      <c r="P10" s="1518" t="s">
        <v>41</v>
      </c>
      <c r="Q10" s="1518" t="s">
        <v>42</v>
      </c>
      <c r="R10" s="1518" t="s">
        <v>43</v>
      </c>
      <c r="S10" s="1518" t="s">
        <v>44</v>
      </c>
      <c r="T10" s="1518" t="s">
        <v>45</v>
      </c>
      <c r="U10" s="1518" t="s">
        <v>46</v>
      </c>
      <c r="V10" s="1518" t="s">
        <v>47</v>
      </c>
      <c r="W10" s="1473"/>
    </row>
    <row r="11" spans="1:23" ht="15.75" x14ac:dyDescent="0.25">
      <c r="A11" s="1459">
        <v>1</v>
      </c>
      <c r="B11" s="1519">
        <v>170101160003</v>
      </c>
      <c r="C11" s="1520">
        <v>39</v>
      </c>
      <c r="D11" s="1465">
        <v>26</v>
      </c>
      <c r="E11" s="1520">
        <v>36</v>
      </c>
      <c r="F11" s="1482">
        <v>25</v>
      </c>
      <c r="G11" s="1523" t="s">
        <v>48</v>
      </c>
      <c r="H11" s="1524">
        <v>3</v>
      </c>
      <c r="I11" s="1524">
        <v>3</v>
      </c>
      <c r="J11" s="1499"/>
      <c r="K11" s="1455"/>
      <c r="L11" s="1499"/>
      <c r="M11" s="1499"/>
      <c r="N11" s="1499"/>
      <c r="O11" s="1499"/>
      <c r="P11" s="1499"/>
      <c r="Q11" s="1499"/>
      <c r="R11" s="1499"/>
      <c r="S11" s="1499"/>
      <c r="T11" s="1499">
        <v>3</v>
      </c>
      <c r="U11" s="1499">
        <v>3</v>
      </c>
      <c r="V11" s="1499">
        <v>1</v>
      </c>
      <c r="W11" s="1473"/>
    </row>
    <row r="12" spans="1:23" ht="15.75" x14ac:dyDescent="0.25">
      <c r="A12" s="1459">
        <v>2</v>
      </c>
      <c r="B12" s="1519">
        <v>170101160024</v>
      </c>
      <c r="C12" s="1520">
        <v>41</v>
      </c>
      <c r="D12" s="1510">
        <v>96.296296296296291</v>
      </c>
      <c r="E12" s="1520">
        <v>36</v>
      </c>
      <c r="F12" s="1511">
        <v>92.592592592592595</v>
      </c>
      <c r="G12" s="1523" t="s">
        <v>49</v>
      </c>
      <c r="H12" s="1525">
        <v>2</v>
      </c>
      <c r="I12" s="1525">
        <v>2</v>
      </c>
      <c r="J12" s="1477"/>
      <c r="K12" s="1499"/>
      <c r="L12" s="1477"/>
      <c r="M12" s="1477"/>
      <c r="N12" s="1477"/>
      <c r="O12" s="1477"/>
      <c r="P12" s="1477"/>
      <c r="Q12" s="1477"/>
      <c r="R12" s="1477"/>
      <c r="S12" s="1477"/>
      <c r="T12" s="1477">
        <v>3</v>
      </c>
      <c r="U12" s="1477">
        <v>3</v>
      </c>
      <c r="V12" s="1477">
        <v>1</v>
      </c>
      <c r="W12" s="1473"/>
    </row>
    <row r="13" spans="1:23" ht="15.75" x14ac:dyDescent="0.25">
      <c r="A13" s="1459">
        <v>3</v>
      </c>
      <c r="B13" s="1519">
        <v>170101160014</v>
      </c>
      <c r="C13" s="1520">
        <v>34</v>
      </c>
      <c r="D13" s="1465"/>
      <c r="E13" s="1520">
        <v>29</v>
      </c>
      <c r="F13" s="1483"/>
      <c r="G13" s="1523" t="s">
        <v>50</v>
      </c>
      <c r="H13" s="1525">
        <v>3</v>
      </c>
      <c r="I13" s="1525">
        <v>3</v>
      </c>
      <c r="J13" s="1477"/>
      <c r="K13" s="1477"/>
      <c r="L13" s="1477"/>
      <c r="M13" s="1477"/>
      <c r="N13" s="1477"/>
      <c r="O13" s="1477"/>
      <c r="P13" s="1477"/>
      <c r="Q13" s="1477"/>
      <c r="R13" s="1477"/>
      <c r="S13" s="1477"/>
      <c r="T13" s="1477">
        <v>3</v>
      </c>
      <c r="U13" s="1477">
        <v>3</v>
      </c>
      <c r="V13" s="1477">
        <v>1</v>
      </c>
      <c r="W13" s="1473"/>
    </row>
    <row r="14" spans="1:23" ht="15.75" x14ac:dyDescent="0.25">
      <c r="A14" s="1459">
        <v>4</v>
      </c>
      <c r="B14" s="1519">
        <v>170101160016</v>
      </c>
      <c r="C14" s="1520">
        <v>30</v>
      </c>
      <c r="D14" s="1465"/>
      <c r="E14" s="1520">
        <v>26</v>
      </c>
      <c r="F14" s="1483"/>
      <c r="G14" s="1526" t="s">
        <v>51</v>
      </c>
      <c r="H14" s="1472">
        <v>2.6666666666666665</v>
      </c>
      <c r="I14" s="1472">
        <v>3</v>
      </c>
      <c r="J14" s="1472"/>
      <c r="K14" s="1472"/>
      <c r="L14" s="1472"/>
      <c r="M14" s="1472"/>
      <c r="N14" s="1472"/>
      <c r="O14" s="1472"/>
      <c r="P14" s="1472"/>
      <c r="Q14" s="1472"/>
      <c r="R14" s="1472"/>
      <c r="S14" s="1472"/>
      <c r="T14" s="1472">
        <v>3</v>
      </c>
      <c r="U14" s="1472">
        <v>3</v>
      </c>
      <c r="V14" s="1472">
        <v>1</v>
      </c>
      <c r="W14" s="1473"/>
    </row>
    <row r="15" spans="1:23" ht="15.75" x14ac:dyDescent="0.25">
      <c r="A15" s="1459">
        <v>5</v>
      </c>
      <c r="B15" s="1519">
        <v>170101150004</v>
      </c>
      <c r="C15" s="1520">
        <v>45</v>
      </c>
      <c r="D15" s="1465"/>
      <c r="E15" s="1520">
        <v>44</v>
      </c>
      <c r="F15" s="1483"/>
      <c r="G15" s="1527" t="s">
        <v>52</v>
      </c>
      <c r="H15" s="1516">
        <v>2.5183999999999997</v>
      </c>
      <c r="I15" s="1516">
        <v>2.8331999999999997</v>
      </c>
      <c r="J15" s="1516"/>
      <c r="K15" s="1516"/>
      <c r="L15" s="1516"/>
      <c r="M15" s="1516"/>
      <c r="N15" s="1516"/>
      <c r="O15" s="1516"/>
      <c r="P15" s="1516"/>
      <c r="Q15" s="1516"/>
      <c r="R15" s="1516"/>
      <c r="S15" s="1516"/>
      <c r="T15" s="1516">
        <v>2.8331999999999997</v>
      </c>
      <c r="U15" s="1516">
        <v>2.8331999999999997</v>
      </c>
      <c r="V15" s="1516">
        <v>0.94440000000000002</v>
      </c>
      <c r="W15" s="1473"/>
    </row>
    <row r="16" spans="1:23" x14ac:dyDescent="0.25">
      <c r="A16" s="1459">
        <v>6</v>
      </c>
      <c r="B16" s="1519">
        <v>170101160005</v>
      </c>
      <c r="C16" s="1520">
        <v>41</v>
      </c>
      <c r="D16" s="1465"/>
      <c r="E16" s="1520">
        <v>39</v>
      </c>
      <c r="F16" s="1465"/>
      <c r="G16" s="1505"/>
      <c r="H16" s="1506"/>
      <c r="I16" s="1506"/>
      <c r="J16" s="1506"/>
      <c r="K16" s="1506"/>
      <c r="L16" s="1506"/>
      <c r="M16" s="1506"/>
      <c r="N16" s="1506"/>
      <c r="O16" s="1506"/>
      <c r="P16" s="1506"/>
      <c r="Q16" s="1506"/>
      <c r="R16" s="1506"/>
      <c r="S16" s="1506"/>
      <c r="T16" s="1506"/>
      <c r="U16" s="1506"/>
      <c r="V16" s="1506"/>
      <c r="W16" s="1455"/>
    </row>
    <row r="17" spans="1:24" x14ac:dyDescent="0.25">
      <c r="A17" s="1459">
        <v>7</v>
      </c>
      <c r="B17" s="1519">
        <v>170101160001</v>
      </c>
      <c r="C17" s="1520">
        <v>48</v>
      </c>
      <c r="D17" s="1465"/>
      <c r="E17" s="1520">
        <v>45</v>
      </c>
      <c r="F17" s="1465"/>
      <c r="G17" s="1455"/>
      <c r="H17" s="1469"/>
      <c r="I17" s="1469"/>
      <c r="J17" s="1469"/>
      <c r="K17" s="1469"/>
      <c r="L17" s="1469"/>
      <c r="M17" s="1469"/>
      <c r="N17" s="1469"/>
      <c r="O17" s="1469"/>
      <c r="P17" s="1469"/>
      <c r="Q17" s="1469"/>
      <c r="R17" s="1469"/>
      <c r="S17" s="1469"/>
      <c r="T17" s="1469"/>
      <c r="U17" s="1469"/>
      <c r="V17" s="1469"/>
      <c r="W17" s="1455"/>
      <c r="X17" s="1455"/>
    </row>
    <row r="18" spans="1:24" x14ac:dyDescent="0.25">
      <c r="A18" s="1459">
        <v>8</v>
      </c>
      <c r="B18" s="1519">
        <v>170101160026</v>
      </c>
      <c r="C18" s="1520">
        <v>47</v>
      </c>
      <c r="D18" s="1465"/>
      <c r="E18" s="1520">
        <v>44</v>
      </c>
      <c r="F18" s="1465"/>
      <c r="G18" s="1463" t="s">
        <v>16</v>
      </c>
      <c r="H18" s="1473"/>
      <c r="I18" s="1473"/>
      <c r="J18" s="1473"/>
      <c r="K18" s="1473"/>
      <c r="L18" s="1473"/>
      <c r="M18" s="1473"/>
      <c r="N18" s="1473"/>
      <c r="O18" s="1473"/>
      <c r="P18" s="1473"/>
      <c r="Q18" s="1469"/>
      <c r="R18" s="1469"/>
      <c r="S18" s="1469"/>
      <c r="T18" s="1469"/>
      <c r="U18" s="1469"/>
      <c r="V18" s="1469"/>
      <c r="W18" s="1469"/>
      <c r="X18" s="1455"/>
    </row>
    <row r="19" spans="1:24" x14ac:dyDescent="0.25">
      <c r="A19" s="1459">
        <v>9</v>
      </c>
      <c r="B19" s="1519">
        <v>170101161035</v>
      </c>
      <c r="C19" s="1520">
        <v>48</v>
      </c>
      <c r="D19" s="1465"/>
      <c r="E19" s="1520">
        <v>47</v>
      </c>
      <c r="F19" s="1465"/>
      <c r="G19" s="1463"/>
      <c r="H19" s="1473"/>
      <c r="I19" s="1473"/>
      <c r="J19" s="1473"/>
      <c r="K19" s="1457"/>
      <c r="L19" s="1457"/>
      <c r="M19" s="1457"/>
      <c r="N19" s="1457"/>
      <c r="O19" s="1457"/>
      <c r="P19" s="1457"/>
      <c r="Q19" s="1455"/>
      <c r="R19" s="1455"/>
      <c r="S19" s="1455"/>
      <c r="T19" s="1455"/>
      <c r="U19" s="1455"/>
      <c r="V19" s="1455"/>
      <c r="W19" s="1469"/>
      <c r="X19" s="1455"/>
    </row>
    <row r="20" spans="1:24" x14ac:dyDescent="0.25">
      <c r="A20" s="1459">
        <v>10</v>
      </c>
      <c r="B20" s="1519">
        <v>170101160020</v>
      </c>
      <c r="C20" s="1520">
        <v>21</v>
      </c>
      <c r="D20" s="1465"/>
      <c r="E20" s="1520">
        <v>0</v>
      </c>
      <c r="F20" s="1465"/>
      <c r="G20" s="1463"/>
      <c r="H20" s="1457"/>
      <c r="I20" s="1509"/>
      <c r="J20" s="1502"/>
      <c r="K20" s="1502"/>
      <c r="L20" s="1457"/>
      <c r="M20" s="1457"/>
      <c r="N20" s="1457"/>
      <c r="O20" s="1457"/>
      <c r="P20" s="1457"/>
      <c r="Q20" s="1455"/>
      <c r="R20" s="1455"/>
      <c r="S20" s="1455"/>
      <c r="T20" s="1455"/>
      <c r="U20" s="1455"/>
      <c r="V20" s="1455"/>
      <c r="W20" s="1455"/>
      <c r="X20" s="1455"/>
    </row>
    <row r="21" spans="1:24" x14ac:dyDescent="0.25">
      <c r="A21" s="1459">
        <v>11</v>
      </c>
      <c r="B21" s="1519">
        <v>170301160017</v>
      </c>
      <c r="C21" s="1520">
        <v>44</v>
      </c>
      <c r="D21" s="1465"/>
      <c r="E21" s="1520">
        <v>44</v>
      </c>
      <c r="F21" s="1465"/>
      <c r="G21" s="1455"/>
      <c r="H21" s="1488"/>
      <c r="I21" s="1601"/>
      <c r="J21" s="1601"/>
      <c r="K21" s="1455"/>
      <c r="L21" s="1455"/>
      <c r="M21" s="1487"/>
      <c r="N21" s="1487"/>
      <c r="O21" s="1487"/>
      <c r="P21" s="1487"/>
      <c r="Q21" s="1487"/>
      <c r="R21" s="1455"/>
      <c r="S21" s="1455"/>
      <c r="T21" s="1455"/>
      <c r="U21" s="1455"/>
      <c r="V21" s="1455"/>
      <c r="W21" s="1455"/>
      <c r="X21" s="1455"/>
    </row>
    <row r="22" spans="1:24" x14ac:dyDescent="0.25">
      <c r="A22" s="1459">
        <v>12</v>
      </c>
      <c r="B22" s="1519">
        <v>170301160021</v>
      </c>
      <c r="C22" s="1520">
        <v>40</v>
      </c>
      <c r="D22" s="1465"/>
      <c r="E22" s="1520">
        <v>40</v>
      </c>
      <c r="F22" s="1465"/>
      <c r="G22" s="1455"/>
      <c r="H22" s="1504"/>
      <c r="I22" s="1517"/>
      <c r="J22" s="1517"/>
      <c r="K22" s="1455"/>
      <c r="L22" s="1455"/>
      <c r="M22" s="1487"/>
      <c r="N22" s="1487"/>
      <c r="O22" s="1487"/>
      <c r="P22" s="1487"/>
      <c r="Q22" s="1487"/>
      <c r="R22" s="1455"/>
      <c r="S22" s="1455"/>
      <c r="T22" s="1455"/>
      <c r="U22" s="1455"/>
      <c r="V22" s="1455"/>
      <c r="W22" s="1455"/>
      <c r="X22" s="1455"/>
    </row>
    <row r="23" spans="1:24" x14ac:dyDescent="0.25">
      <c r="A23" s="1459">
        <v>13</v>
      </c>
      <c r="B23" s="1519">
        <v>170301160029</v>
      </c>
      <c r="C23" s="1520">
        <v>45</v>
      </c>
      <c r="D23" s="1465"/>
      <c r="E23" s="1520">
        <v>46</v>
      </c>
      <c r="F23" s="1465"/>
      <c r="G23" s="1455"/>
      <c r="H23" s="1501"/>
      <c r="I23" s="1473"/>
      <c r="J23" s="1473"/>
      <c r="K23" s="1473"/>
      <c r="L23" s="1473"/>
      <c r="M23" s="1473"/>
      <c r="N23" s="1502"/>
      <c r="O23" s="1502"/>
      <c r="P23" s="1502"/>
      <c r="Q23" s="1502"/>
      <c r="R23" s="1502"/>
      <c r="S23" s="1473"/>
      <c r="T23" s="1473"/>
      <c r="U23" s="1473"/>
      <c r="V23" s="1473"/>
      <c r="W23" s="1473"/>
      <c r="X23" s="1473"/>
    </row>
    <row r="24" spans="1:24" x14ac:dyDescent="0.25">
      <c r="A24" s="1459">
        <v>14</v>
      </c>
      <c r="B24" s="1519">
        <v>170301160030</v>
      </c>
      <c r="C24" s="1520">
        <v>46</v>
      </c>
      <c r="D24" s="1465"/>
      <c r="E24" s="1520">
        <v>46</v>
      </c>
      <c r="F24" s="1465"/>
      <c r="G24" s="1455"/>
      <c r="H24" s="1455"/>
      <c r="I24" s="1504"/>
      <c r="J24" s="1504"/>
      <c r="K24" s="1504"/>
      <c r="L24" s="1504"/>
      <c r="M24" s="1504"/>
      <c r="N24" s="1504"/>
      <c r="O24" s="1504"/>
      <c r="P24" s="1504"/>
      <c r="Q24" s="1504"/>
      <c r="R24" s="1504"/>
      <c r="S24" s="1504"/>
      <c r="T24" s="1504"/>
      <c r="U24" s="1504"/>
      <c r="V24" s="1504"/>
      <c r="W24" s="1473"/>
      <c r="X24" s="1473"/>
    </row>
    <row r="25" spans="1:24" ht="15.75" x14ac:dyDescent="0.25">
      <c r="A25" s="1459">
        <v>15</v>
      </c>
      <c r="B25" s="1519">
        <v>170301160032</v>
      </c>
      <c r="C25" s="1520">
        <v>48</v>
      </c>
      <c r="D25" s="1468"/>
      <c r="E25" s="1520">
        <v>48</v>
      </c>
      <c r="F25" s="1468"/>
      <c r="G25" s="1503"/>
      <c r="H25" s="1504"/>
      <c r="I25" s="1504"/>
      <c r="J25" s="1504"/>
      <c r="K25" s="1504"/>
      <c r="L25" s="1504"/>
      <c r="M25" s="1504"/>
      <c r="N25" s="1504"/>
      <c r="O25" s="1504"/>
      <c r="P25" s="1504"/>
      <c r="Q25" s="1504"/>
      <c r="R25" s="1504"/>
      <c r="S25" s="1504"/>
      <c r="T25" s="1504"/>
      <c r="U25" s="1504"/>
      <c r="V25" s="1504"/>
      <c r="W25" s="1473"/>
      <c r="X25" s="1473"/>
    </row>
    <row r="26" spans="1:24" ht="15.75" x14ac:dyDescent="0.25">
      <c r="A26" s="1459">
        <v>16</v>
      </c>
      <c r="B26" s="1519">
        <v>170301160042</v>
      </c>
      <c r="C26" s="1520">
        <v>38</v>
      </c>
      <c r="D26" s="1465"/>
      <c r="E26" s="1520">
        <v>38</v>
      </c>
      <c r="F26" s="1465"/>
      <c r="G26" s="1503"/>
      <c r="H26" s="1504"/>
      <c r="I26" s="1504"/>
      <c r="J26" s="1504"/>
      <c r="K26" s="1504"/>
      <c r="L26" s="1504"/>
      <c r="M26" s="1504"/>
      <c r="N26" s="1504"/>
      <c r="O26" s="1504"/>
      <c r="P26" s="1504"/>
      <c r="Q26" s="1504"/>
      <c r="R26" s="1504"/>
      <c r="S26" s="1504"/>
      <c r="T26" s="1504"/>
      <c r="U26" s="1504"/>
      <c r="V26" s="1504"/>
      <c r="W26" s="1473"/>
      <c r="X26" s="1473"/>
    </row>
    <row r="27" spans="1:24" ht="15.75" x14ac:dyDescent="0.25">
      <c r="A27" s="1459">
        <v>17</v>
      </c>
      <c r="B27" s="1519">
        <v>170301160050</v>
      </c>
      <c r="C27" s="1520">
        <v>38</v>
      </c>
      <c r="D27" s="1465"/>
      <c r="E27" s="1520">
        <v>38</v>
      </c>
      <c r="F27" s="1465"/>
      <c r="G27" s="1503"/>
      <c r="H27" s="1504"/>
      <c r="I27" s="1504"/>
      <c r="J27" s="1504"/>
      <c r="K27" s="1504"/>
      <c r="L27" s="1504"/>
      <c r="M27" s="1504"/>
      <c r="N27" s="1504"/>
      <c r="O27" s="1504"/>
      <c r="P27" s="1504"/>
      <c r="Q27" s="1504"/>
      <c r="R27" s="1504"/>
      <c r="S27" s="1504"/>
      <c r="T27" s="1504"/>
      <c r="U27" s="1504"/>
      <c r="V27" s="1504"/>
      <c r="W27" s="1473"/>
      <c r="X27" s="1473"/>
    </row>
    <row r="28" spans="1:24" ht="15.75" x14ac:dyDescent="0.25">
      <c r="A28" s="1459">
        <v>18</v>
      </c>
      <c r="B28" s="1519">
        <v>170301160053</v>
      </c>
      <c r="C28" s="1520">
        <v>38</v>
      </c>
      <c r="D28" s="1465"/>
      <c r="E28" s="1520">
        <v>38</v>
      </c>
      <c r="F28" s="1465"/>
      <c r="G28" s="1503"/>
      <c r="H28" s="1504"/>
      <c r="I28" s="1504"/>
      <c r="J28" s="1504"/>
      <c r="K28" s="1504"/>
      <c r="L28" s="1504"/>
      <c r="M28" s="1504"/>
      <c r="N28" s="1504"/>
      <c r="O28" s="1504"/>
      <c r="P28" s="1504"/>
      <c r="Q28" s="1504"/>
      <c r="R28" s="1504"/>
      <c r="S28" s="1504"/>
      <c r="T28" s="1504"/>
      <c r="U28" s="1504"/>
      <c r="V28" s="1504"/>
      <c r="W28" s="1473"/>
      <c r="X28" s="1473"/>
    </row>
    <row r="29" spans="1:24" ht="15.75" x14ac:dyDescent="0.25">
      <c r="A29" s="1459">
        <v>19</v>
      </c>
      <c r="B29" s="1519">
        <v>170301160058</v>
      </c>
      <c r="C29" s="1520">
        <v>46</v>
      </c>
      <c r="D29" s="1465"/>
      <c r="E29" s="1520">
        <v>46</v>
      </c>
      <c r="F29" s="1465"/>
      <c r="G29" s="1503"/>
      <c r="H29" s="1504"/>
      <c r="I29" s="1504"/>
      <c r="J29" s="1504"/>
      <c r="K29" s="1504"/>
      <c r="L29" s="1504"/>
      <c r="M29" s="1504"/>
      <c r="N29" s="1504"/>
      <c r="O29" s="1504"/>
      <c r="P29" s="1504"/>
      <c r="Q29" s="1504"/>
      <c r="R29" s="1504"/>
      <c r="S29" s="1504"/>
      <c r="T29" s="1504"/>
      <c r="U29" s="1504"/>
      <c r="V29" s="1504"/>
      <c r="W29" s="1473"/>
      <c r="X29" s="1473"/>
    </row>
    <row r="30" spans="1:24" ht="15.75" x14ac:dyDescent="0.25">
      <c r="A30" s="1459">
        <v>20</v>
      </c>
      <c r="B30" s="1519">
        <v>170301161059</v>
      </c>
      <c r="C30" s="1520">
        <v>46</v>
      </c>
      <c r="D30" s="1465"/>
      <c r="E30" s="1520">
        <v>46</v>
      </c>
      <c r="F30" s="1465"/>
      <c r="G30" s="1503"/>
      <c r="H30" s="1504"/>
      <c r="I30" s="1504"/>
      <c r="J30" s="1504"/>
      <c r="K30" s="1504"/>
      <c r="L30" s="1504"/>
      <c r="M30" s="1504"/>
      <c r="N30" s="1504"/>
      <c r="O30" s="1504"/>
      <c r="P30" s="1504"/>
      <c r="Q30" s="1504"/>
      <c r="R30" s="1504"/>
      <c r="S30" s="1504"/>
      <c r="T30" s="1504"/>
      <c r="U30" s="1504"/>
      <c r="V30" s="1504"/>
      <c r="W30" s="1473"/>
      <c r="X30" s="1473"/>
    </row>
    <row r="31" spans="1:24" ht="15.75" x14ac:dyDescent="0.25">
      <c r="A31" s="1459">
        <v>21</v>
      </c>
      <c r="B31" s="1519">
        <v>170301161060</v>
      </c>
      <c r="C31" s="1520">
        <v>45</v>
      </c>
      <c r="D31" s="1465"/>
      <c r="E31" s="1520">
        <v>46</v>
      </c>
      <c r="F31" s="1465"/>
      <c r="G31" s="1503"/>
      <c r="H31" s="1504"/>
      <c r="I31" s="1504"/>
      <c r="J31" s="1504"/>
      <c r="K31" s="1504"/>
      <c r="L31" s="1504"/>
      <c r="M31" s="1504"/>
      <c r="N31" s="1504"/>
      <c r="O31" s="1504"/>
      <c r="P31" s="1504"/>
      <c r="Q31" s="1504"/>
      <c r="R31" s="1504"/>
      <c r="S31" s="1504"/>
      <c r="T31" s="1504"/>
      <c r="U31" s="1504"/>
      <c r="V31" s="1504"/>
      <c r="W31" s="1473"/>
      <c r="X31" s="1473"/>
    </row>
    <row r="32" spans="1:24" ht="15.75" x14ac:dyDescent="0.25">
      <c r="A32" s="1459">
        <v>22</v>
      </c>
      <c r="B32" s="1519">
        <v>170301161061</v>
      </c>
      <c r="C32" s="1520">
        <v>45</v>
      </c>
      <c r="D32" s="1465"/>
      <c r="E32" s="1520">
        <v>45</v>
      </c>
      <c r="F32" s="1465"/>
      <c r="G32" s="1503"/>
      <c r="H32" s="1504"/>
      <c r="I32" s="1504"/>
      <c r="J32" s="1504"/>
      <c r="K32" s="1504"/>
      <c r="L32" s="1504"/>
      <c r="M32" s="1504"/>
      <c r="N32" s="1504"/>
      <c r="O32" s="1504"/>
      <c r="P32" s="1504"/>
      <c r="Q32" s="1504"/>
      <c r="R32" s="1504"/>
      <c r="S32" s="1504"/>
      <c r="T32" s="1504"/>
      <c r="U32" s="1504"/>
      <c r="V32" s="1504"/>
      <c r="W32" s="1473"/>
      <c r="X32" s="1473"/>
    </row>
    <row r="33" spans="1:24" ht="15.75" x14ac:dyDescent="0.25">
      <c r="A33" s="1459">
        <v>23</v>
      </c>
      <c r="B33" s="1519">
        <v>170301161064</v>
      </c>
      <c r="C33" s="1520">
        <v>48</v>
      </c>
      <c r="D33" s="1465"/>
      <c r="E33" s="1520">
        <v>48</v>
      </c>
      <c r="F33" s="1465"/>
      <c r="G33" s="1503"/>
      <c r="H33" s="1504"/>
      <c r="I33" s="1504"/>
      <c r="J33" s="1504"/>
      <c r="K33" s="1504"/>
      <c r="L33" s="1504"/>
      <c r="M33" s="1504"/>
      <c r="N33" s="1504"/>
      <c r="O33" s="1504"/>
      <c r="P33" s="1504"/>
      <c r="Q33" s="1504"/>
      <c r="R33" s="1504"/>
      <c r="S33" s="1504"/>
      <c r="T33" s="1504"/>
      <c r="U33" s="1504"/>
      <c r="V33" s="1504"/>
      <c r="W33" s="1473"/>
      <c r="X33" s="1473"/>
    </row>
    <row r="34" spans="1:24" ht="15.75" x14ac:dyDescent="0.25">
      <c r="A34" s="1459">
        <v>24</v>
      </c>
      <c r="B34" s="1519">
        <v>170301161068</v>
      </c>
      <c r="C34" s="1520">
        <v>48</v>
      </c>
      <c r="D34" s="1465"/>
      <c r="E34" s="1520">
        <v>48</v>
      </c>
      <c r="F34" s="1465"/>
      <c r="G34" s="1503"/>
      <c r="H34" s="1504"/>
      <c r="I34" s="1504"/>
      <c r="J34" s="1504"/>
      <c r="K34" s="1504"/>
      <c r="L34" s="1504"/>
      <c r="M34" s="1504"/>
      <c r="N34" s="1504"/>
      <c r="O34" s="1504"/>
      <c r="P34" s="1504"/>
      <c r="Q34" s="1504"/>
      <c r="R34" s="1504"/>
      <c r="S34" s="1504"/>
      <c r="T34" s="1504"/>
      <c r="U34" s="1504"/>
      <c r="V34" s="1504"/>
      <c r="W34" s="1504"/>
      <c r="X34" s="1473"/>
    </row>
    <row r="35" spans="1:24" x14ac:dyDescent="0.25">
      <c r="A35" s="1459">
        <v>25</v>
      </c>
      <c r="B35" s="1519">
        <v>170301161069</v>
      </c>
      <c r="C35" s="1520">
        <v>46</v>
      </c>
      <c r="D35" s="1465"/>
      <c r="E35" s="1520">
        <v>46</v>
      </c>
      <c r="F35" s="1465"/>
      <c r="G35" s="1505"/>
      <c r="H35" s="1506"/>
      <c r="I35" s="1506"/>
      <c r="J35" s="1506"/>
      <c r="K35" s="1506"/>
      <c r="L35" s="1506"/>
      <c r="M35" s="1506"/>
      <c r="N35" s="1506"/>
      <c r="O35" s="1506"/>
      <c r="P35" s="1506"/>
      <c r="Q35" s="1506"/>
      <c r="R35" s="1506"/>
      <c r="S35" s="1506"/>
      <c r="T35" s="1506"/>
      <c r="U35" s="1506"/>
      <c r="V35" s="1506"/>
      <c r="W35" s="1473"/>
      <c r="X35" s="1473"/>
    </row>
    <row r="36" spans="1:24" x14ac:dyDescent="0.25">
      <c r="A36" s="1459">
        <v>26</v>
      </c>
      <c r="B36" s="1519">
        <v>170301161071</v>
      </c>
      <c r="C36" s="1520">
        <v>46</v>
      </c>
      <c r="D36" s="1465"/>
      <c r="E36" s="1520">
        <v>46</v>
      </c>
      <c r="F36" s="1465"/>
      <c r="G36" s="1501"/>
      <c r="H36" s="1473"/>
      <c r="I36" s="1473"/>
      <c r="J36" s="1473"/>
      <c r="K36" s="1473"/>
      <c r="L36" s="1473"/>
      <c r="M36" s="1473"/>
      <c r="N36" s="1473"/>
      <c r="O36" s="1473"/>
      <c r="P36" s="1473"/>
      <c r="Q36" s="1473"/>
      <c r="R36" s="1473"/>
      <c r="S36" s="1473"/>
      <c r="T36" s="1473"/>
      <c r="U36" s="1473"/>
      <c r="V36" s="1473"/>
      <c r="W36" s="1473"/>
      <c r="X36" s="1473"/>
    </row>
    <row r="37" spans="1:24" x14ac:dyDescent="0.25">
      <c r="A37" s="1459">
        <v>27</v>
      </c>
      <c r="B37" s="1519">
        <v>170301161072</v>
      </c>
      <c r="C37" s="1520">
        <v>42</v>
      </c>
      <c r="D37" s="1465"/>
      <c r="E37" s="1520">
        <v>42</v>
      </c>
      <c r="F37" s="1465"/>
      <c r="G37" s="1501"/>
      <c r="H37" s="1473"/>
      <c r="I37" s="1473"/>
      <c r="J37" s="1473"/>
      <c r="K37" s="1473"/>
      <c r="L37" s="1473"/>
      <c r="M37" s="1473"/>
      <c r="N37" s="1473"/>
      <c r="O37" s="1473"/>
      <c r="P37" s="1473"/>
      <c r="Q37" s="1473"/>
      <c r="R37" s="1473"/>
      <c r="S37" s="1473"/>
      <c r="T37" s="1473"/>
      <c r="U37" s="1473"/>
      <c r="V37" s="1473"/>
      <c r="W37" s="1473"/>
      <c r="X37" s="1473"/>
    </row>
    <row r="38" spans="1:24" ht="15.75" x14ac:dyDescent="0.25">
      <c r="A38" s="1501"/>
      <c r="B38" s="1522"/>
      <c r="C38" s="1521"/>
      <c r="D38" s="1521"/>
      <c r="E38" s="1521"/>
      <c r="F38" s="1521"/>
      <c r="G38" s="1503"/>
      <c r="H38" s="1504"/>
      <c r="I38" s="1504"/>
      <c r="J38" s="1504"/>
      <c r="K38" s="1504"/>
      <c r="L38" s="1504"/>
      <c r="M38" s="1504"/>
      <c r="N38" s="1504"/>
      <c r="O38" s="1504"/>
      <c r="P38" s="1504"/>
      <c r="Q38" s="1504"/>
      <c r="R38" s="1504"/>
      <c r="S38" s="1504"/>
      <c r="T38" s="1504"/>
      <c r="U38" s="1504"/>
      <c r="V38" s="1504"/>
      <c r="W38" s="1473"/>
      <c r="X38" s="1473"/>
    </row>
    <row r="39" spans="1:24" ht="15.75" x14ac:dyDescent="0.25">
      <c r="A39" s="1501"/>
      <c r="B39" s="1522"/>
      <c r="C39" s="1521"/>
      <c r="D39" s="1521"/>
      <c r="E39" s="1521"/>
      <c r="F39" s="1521"/>
      <c r="G39" s="1503"/>
      <c r="H39" s="1504"/>
      <c r="I39" s="1504"/>
      <c r="J39" s="1504"/>
      <c r="K39" s="1504"/>
      <c r="L39" s="1504"/>
      <c r="M39" s="1504"/>
      <c r="N39" s="1504"/>
      <c r="O39" s="1504"/>
      <c r="P39" s="1504"/>
      <c r="Q39" s="1504"/>
      <c r="R39" s="1504"/>
      <c r="S39" s="1504"/>
      <c r="T39" s="1504"/>
      <c r="U39" s="1504"/>
      <c r="V39" s="1504"/>
      <c r="W39" s="1473"/>
      <c r="X39" s="1473"/>
    </row>
    <row r="40" spans="1:24" ht="15.75" x14ac:dyDescent="0.25">
      <c r="A40" s="1501"/>
      <c r="B40" s="1522"/>
      <c r="C40" s="1521"/>
      <c r="D40" s="1521"/>
      <c r="E40" s="1521"/>
      <c r="F40" s="1521"/>
      <c r="G40" s="1503"/>
      <c r="H40" s="1504"/>
      <c r="I40" s="1504"/>
      <c r="J40" s="1504"/>
      <c r="K40" s="1504"/>
      <c r="L40" s="1504"/>
      <c r="M40" s="1504"/>
      <c r="N40" s="1504"/>
      <c r="O40" s="1504"/>
      <c r="P40" s="1504"/>
      <c r="Q40" s="1504"/>
      <c r="R40" s="1504"/>
      <c r="S40" s="1504"/>
      <c r="T40" s="1504"/>
      <c r="U40" s="1504"/>
      <c r="V40" s="1504"/>
      <c r="W40" s="1473"/>
      <c r="X40" s="1473"/>
    </row>
    <row r="41" spans="1:24" ht="15.75" x14ac:dyDescent="0.25">
      <c r="A41" s="1501"/>
      <c r="B41" s="1522"/>
      <c r="C41" s="1521"/>
      <c r="D41" s="1521"/>
      <c r="E41" s="1521"/>
      <c r="F41" s="1521"/>
      <c r="G41" s="1503"/>
      <c r="H41" s="1504"/>
      <c r="I41" s="1504"/>
      <c r="J41" s="1504"/>
      <c r="K41" s="1504"/>
      <c r="L41" s="1504"/>
      <c r="M41" s="1504"/>
      <c r="N41" s="1504"/>
      <c r="O41" s="1504"/>
      <c r="P41" s="1504"/>
      <c r="Q41" s="1504"/>
      <c r="R41" s="1504"/>
      <c r="S41" s="1504"/>
      <c r="T41" s="1504"/>
      <c r="U41" s="1504"/>
      <c r="V41" s="1504"/>
      <c r="W41" s="1473"/>
      <c r="X41" s="1473"/>
    </row>
    <row r="42" spans="1:24" ht="15.75" x14ac:dyDescent="0.25">
      <c r="A42" s="1501"/>
      <c r="B42" s="1522"/>
      <c r="C42" s="1521"/>
      <c r="D42" s="1521"/>
      <c r="E42" s="1521"/>
      <c r="F42" s="1521"/>
      <c r="G42" s="1503"/>
      <c r="H42" s="1504"/>
      <c r="I42" s="1504"/>
      <c r="J42" s="1504"/>
      <c r="K42" s="1504"/>
      <c r="L42" s="1504"/>
      <c r="M42" s="1504"/>
      <c r="N42" s="1504"/>
      <c r="O42" s="1504"/>
      <c r="P42" s="1504"/>
      <c r="Q42" s="1504"/>
      <c r="R42" s="1504"/>
      <c r="S42" s="1504"/>
      <c r="T42" s="1504"/>
      <c r="U42" s="1504"/>
      <c r="V42" s="1504"/>
      <c r="W42" s="1473"/>
      <c r="X42" s="1473"/>
    </row>
    <row r="43" spans="1:24" ht="15.75" x14ac:dyDescent="0.25">
      <c r="A43" s="1501"/>
      <c r="B43" s="1522"/>
      <c r="C43" s="1521"/>
      <c r="D43" s="1521"/>
      <c r="E43" s="1521"/>
      <c r="F43" s="1521"/>
      <c r="G43" s="1503"/>
      <c r="H43" s="1504"/>
      <c r="I43" s="1504"/>
      <c r="J43" s="1504"/>
      <c r="K43" s="1504"/>
      <c r="L43" s="1504"/>
      <c r="M43" s="1504"/>
      <c r="N43" s="1504"/>
      <c r="O43" s="1504"/>
      <c r="P43" s="1504"/>
      <c r="Q43" s="1504"/>
      <c r="R43" s="1504"/>
      <c r="S43" s="1504"/>
      <c r="T43" s="1504"/>
      <c r="U43" s="1504"/>
      <c r="V43" s="1504"/>
      <c r="W43" s="1473"/>
      <c r="X43" s="1473"/>
    </row>
    <row r="44" spans="1:24" ht="15.75" x14ac:dyDescent="0.25">
      <c r="A44" s="1501"/>
      <c r="B44" s="1522"/>
      <c r="C44" s="1521"/>
      <c r="D44" s="1521"/>
      <c r="E44" s="1521"/>
      <c r="F44" s="1521"/>
      <c r="G44" s="1503"/>
      <c r="H44" s="1504"/>
      <c r="I44" s="1504"/>
      <c r="J44" s="1504"/>
      <c r="K44" s="1504"/>
      <c r="L44" s="1504"/>
      <c r="M44" s="1504"/>
      <c r="N44" s="1504"/>
      <c r="O44" s="1504"/>
      <c r="P44" s="1504"/>
      <c r="Q44" s="1504"/>
      <c r="R44" s="1504"/>
      <c r="S44" s="1504"/>
      <c r="T44" s="1504"/>
      <c r="U44" s="1504"/>
      <c r="V44" s="1504"/>
      <c r="W44" s="1473"/>
      <c r="X44" s="1473"/>
    </row>
    <row r="45" spans="1:24" ht="15.75" x14ac:dyDescent="0.25">
      <c r="A45" s="1501"/>
      <c r="B45" s="1522"/>
      <c r="C45" s="1521"/>
      <c r="D45" s="1521"/>
      <c r="E45" s="1521"/>
      <c r="F45" s="1521"/>
      <c r="G45" s="1503"/>
      <c r="H45" s="1504"/>
      <c r="I45" s="1504"/>
      <c r="J45" s="1504"/>
      <c r="K45" s="1504"/>
      <c r="L45" s="1504"/>
      <c r="M45" s="1504"/>
      <c r="N45" s="1504"/>
      <c r="O45" s="1504"/>
      <c r="P45" s="1504"/>
      <c r="Q45" s="1504"/>
      <c r="R45" s="1504"/>
      <c r="S45" s="1504"/>
      <c r="T45" s="1504"/>
      <c r="U45" s="1504"/>
      <c r="V45" s="1504"/>
      <c r="W45" s="1473"/>
      <c r="X45" s="1473"/>
    </row>
    <row r="46" spans="1:24" ht="15.75" x14ac:dyDescent="0.25">
      <c r="A46" s="1501"/>
      <c r="B46" s="1522"/>
      <c r="C46" s="1521"/>
      <c r="D46" s="1521"/>
      <c r="E46" s="1521"/>
      <c r="F46" s="1521"/>
      <c r="G46" s="1503"/>
      <c r="H46" s="1504"/>
      <c r="I46" s="1504"/>
      <c r="J46" s="1504"/>
      <c r="K46" s="1504"/>
      <c r="L46" s="1504"/>
      <c r="M46" s="1504"/>
      <c r="N46" s="1504"/>
      <c r="O46" s="1504"/>
      <c r="P46" s="1504"/>
      <c r="Q46" s="1504"/>
      <c r="R46" s="1504"/>
      <c r="S46" s="1504"/>
      <c r="T46" s="1504"/>
      <c r="U46" s="1504"/>
      <c r="V46" s="1504"/>
      <c r="W46" s="1473"/>
      <c r="X46" s="1473"/>
    </row>
    <row r="47" spans="1:24" ht="15.75" x14ac:dyDescent="0.25">
      <c r="A47" s="1501"/>
      <c r="B47" s="1522"/>
      <c r="C47" s="1521"/>
      <c r="D47" s="1521"/>
      <c r="E47" s="1521"/>
      <c r="F47" s="1521"/>
      <c r="G47" s="1503"/>
      <c r="H47" s="1504"/>
      <c r="I47" s="1504"/>
      <c r="J47" s="1504"/>
      <c r="K47" s="1504"/>
      <c r="L47" s="1504"/>
      <c r="M47" s="1504"/>
      <c r="N47" s="1504"/>
      <c r="O47" s="1504"/>
      <c r="P47" s="1504"/>
      <c r="Q47" s="1504"/>
      <c r="R47" s="1504"/>
      <c r="S47" s="1504"/>
      <c r="T47" s="1504"/>
      <c r="U47" s="1504"/>
      <c r="V47" s="1504"/>
      <c r="W47" s="1473"/>
      <c r="X47" s="1473"/>
    </row>
    <row r="48" spans="1:24" ht="15.75" x14ac:dyDescent="0.25">
      <c r="A48" s="1501"/>
      <c r="B48" s="1522"/>
      <c r="C48" s="1521"/>
      <c r="D48" s="1521"/>
      <c r="E48" s="1521"/>
      <c r="F48" s="1521"/>
      <c r="G48" s="1503"/>
      <c r="H48" s="1504"/>
      <c r="I48" s="1504"/>
      <c r="J48" s="1504"/>
      <c r="K48" s="1504"/>
      <c r="L48" s="1504"/>
      <c r="M48" s="1504"/>
      <c r="N48" s="1504"/>
      <c r="O48" s="1504"/>
      <c r="P48" s="1504"/>
      <c r="Q48" s="1504"/>
      <c r="R48" s="1504"/>
      <c r="S48" s="1504"/>
      <c r="T48" s="1504"/>
      <c r="U48" s="1504"/>
      <c r="V48" s="1504"/>
      <c r="W48" s="1473"/>
      <c r="X48" s="1473"/>
    </row>
    <row r="49" spans="1:24" x14ac:dyDescent="0.25">
      <c r="A49" s="1501"/>
      <c r="B49" s="1522"/>
      <c r="C49" s="1521"/>
      <c r="D49" s="1521"/>
      <c r="E49" s="1521"/>
      <c r="F49" s="1521"/>
      <c r="G49" s="1505"/>
      <c r="H49" s="1506"/>
      <c r="I49" s="1506"/>
      <c r="J49" s="1506"/>
      <c r="K49" s="1506"/>
      <c r="L49" s="1506"/>
      <c r="M49" s="1506"/>
      <c r="N49" s="1506"/>
      <c r="O49" s="1506"/>
      <c r="P49" s="1506"/>
      <c r="Q49" s="1506"/>
      <c r="R49" s="1506"/>
      <c r="S49" s="1506"/>
      <c r="T49" s="1506"/>
      <c r="U49" s="1506"/>
      <c r="V49" s="1506"/>
      <c r="W49" s="1473"/>
      <c r="X49" s="1473"/>
    </row>
    <row r="50" spans="1:24" x14ac:dyDescent="0.25">
      <c r="A50" s="1501"/>
      <c r="B50" s="1522"/>
      <c r="C50" s="1521"/>
      <c r="D50" s="1521"/>
      <c r="E50" s="1521"/>
      <c r="F50" s="1521"/>
      <c r="G50" s="1501"/>
      <c r="H50" s="1473"/>
      <c r="I50" s="1473"/>
      <c r="J50" s="1473"/>
      <c r="K50" s="1473"/>
      <c r="L50" s="1473"/>
      <c r="M50" s="1473"/>
      <c r="N50" s="1473"/>
      <c r="O50" s="1473"/>
      <c r="P50" s="1473"/>
      <c r="Q50" s="1473"/>
      <c r="R50" s="1473"/>
      <c r="S50" s="1473"/>
      <c r="T50" s="1473"/>
      <c r="U50" s="1473"/>
      <c r="V50" s="1473"/>
      <c r="W50" s="1473"/>
      <c r="X50" s="1473"/>
    </row>
    <row r="51" spans="1:24" x14ac:dyDescent="0.25">
      <c r="A51" s="1501"/>
      <c r="B51" s="1522"/>
      <c r="C51" s="1521"/>
      <c r="D51" s="1521"/>
      <c r="E51" s="1521"/>
      <c r="F51" s="1521"/>
      <c r="G51" s="1501"/>
      <c r="H51" s="1473"/>
      <c r="I51" s="1473"/>
      <c r="J51" s="1473"/>
      <c r="K51" s="1473"/>
      <c r="L51" s="1473"/>
      <c r="M51" s="1473"/>
      <c r="N51" s="1473"/>
      <c r="O51" s="1473"/>
      <c r="P51" s="1473"/>
      <c r="Q51" s="1473"/>
      <c r="R51" s="1473"/>
      <c r="S51" s="1473"/>
      <c r="T51" s="1473"/>
      <c r="U51" s="1473"/>
      <c r="V51" s="1473"/>
      <c r="W51" s="1473"/>
      <c r="X51" s="1473"/>
    </row>
    <row r="52" spans="1:24" ht="15.75" x14ac:dyDescent="0.25">
      <c r="A52" s="1501"/>
      <c r="B52" s="1522"/>
      <c r="C52" s="1522"/>
      <c r="D52" s="1522"/>
      <c r="E52" s="1522"/>
      <c r="F52" s="1522"/>
      <c r="G52" s="1503"/>
      <c r="H52" s="1504"/>
      <c r="I52" s="1504"/>
      <c r="J52" s="1504"/>
      <c r="K52" s="1504"/>
      <c r="L52" s="1504"/>
      <c r="M52" s="1504"/>
      <c r="N52" s="1504"/>
      <c r="O52" s="1504"/>
      <c r="P52" s="1504"/>
      <c r="Q52" s="1504"/>
      <c r="R52" s="1504"/>
      <c r="S52" s="1504"/>
      <c r="T52" s="1504"/>
      <c r="U52" s="1504"/>
      <c r="V52" s="1504"/>
      <c r="W52" s="1473"/>
      <c r="X52" s="1473"/>
    </row>
    <row r="53" spans="1:24" ht="15.75" x14ac:dyDescent="0.25">
      <c r="A53" s="1501"/>
      <c r="B53" s="1522"/>
      <c r="C53" s="1522"/>
      <c r="D53" s="1522"/>
      <c r="E53" s="1522"/>
      <c r="F53" s="1522"/>
      <c r="G53" s="1503"/>
      <c r="H53" s="1504"/>
      <c r="I53" s="1504"/>
      <c r="J53" s="1504"/>
      <c r="K53" s="1504"/>
      <c r="L53" s="1504"/>
      <c r="M53" s="1504"/>
      <c r="N53" s="1504"/>
      <c r="O53" s="1504"/>
      <c r="P53" s="1504"/>
      <c r="Q53" s="1504"/>
      <c r="R53" s="1504"/>
      <c r="S53" s="1504"/>
      <c r="T53" s="1504"/>
      <c r="U53" s="1504"/>
      <c r="V53" s="1504"/>
      <c r="W53" s="1473"/>
      <c r="X53" s="1473"/>
    </row>
    <row r="54" spans="1:24" ht="15.75" x14ac:dyDescent="0.25">
      <c r="A54" s="1501"/>
      <c r="B54" s="1522"/>
      <c r="C54" s="1521"/>
      <c r="D54" s="1521"/>
      <c r="E54" s="1521"/>
      <c r="F54" s="1521"/>
      <c r="G54" s="1503"/>
      <c r="H54" s="1504"/>
      <c r="I54" s="1504"/>
      <c r="J54" s="1504"/>
      <c r="K54" s="1504"/>
      <c r="L54" s="1504"/>
      <c r="M54" s="1504"/>
      <c r="N54" s="1504"/>
      <c r="O54" s="1504"/>
      <c r="P54" s="1504"/>
      <c r="Q54" s="1504"/>
      <c r="R54" s="1504"/>
      <c r="S54" s="1504"/>
      <c r="T54" s="1504"/>
      <c r="U54" s="1504"/>
      <c r="V54" s="1504"/>
      <c r="W54" s="1473"/>
      <c r="X54" s="1473"/>
    </row>
    <row r="55" spans="1:24" ht="15.75" x14ac:dyDescent="0.25">
      <c r="A55" s="1501"/>
      <c r="B55" s="1522"/>
      <c r="C55" s="1521"/>
      <c r="D55" s="1521"/>
      <c r="E55" s="1521"/>
      <c r="F55" s="1521"/>
      <c r="G55" s="1503"/>
      <c r="H55" s="1504"/>
      <c r="I55" s="1504"/>
      <c r="J55" s="1504"/>
      <c r="K55" s="1504"/>
      <c r="L55" s="1504"/>
      <c r="M55" s="1504"/>
      <c r="N55" s="1504"/>
      <c r="O55" s="1504"/>
      <c r="P55" s="1504"/>
      <c r="Q55" s="1504"/>
      <c r="R55" s="1504"/>
      <c r="S55" s="1504"/>
      <c r="T55" s="1504"/>
      <c r="U55" s="1504"/>
      <c r="V55" s="1504"/>
      <c r="W55" s="1473"/>
      <c r="X55" s="1473"/>
    </row>
    <row r="56" spans="1:24" ht="15.75" x14ac:dyDescent="0.25">
      <c r="A56" s="1501"/>
      <c r="B56" s="1522"/>
      <c r="C56" s="1521"/>
      <c r="D56" s="1521"/>
      <c r="E56" s="1521"/>
      <c r="F56" s="1521"/>
      <c r="G56" s="1503"/>
      <c r="H56" s="1504"/>
      <c r="I56" s="1504"/>
      <c r="J56" s="1504"/>
      <c r="K56" s="1504"/>
      <c r="L56" s="1504"/>
      <c r="M56" s="1504"/>
      <c r="N56" s="1504"/>
      <c r="O56" s="1504"/>
      <c r="P56" s="1504"/>
      <c r="Q56" s="1504"/>
      <c r="R56" s="1504"/>
      <c r="S56" s="1504"/>
      <c r="T56" s="1504"/>
      <c r="U56" s="1504"/>
      <c r="V56" s="1504"/>
      <c r="W56" s="1473"/>
      <c r="X56" s="1473"/>
    </row>
    <row r="57" spans="1:24" ht="15.75" x14ac:dyDescent="0.25">
      <c r="A57" s="1501"/>
      <c r="B57" s="1522"/>
      <c r="C57" s="1521"/>
      <c r="D57" s="1521"/>
      <c r="E57" s="1521"/>
      <c r="F57" s="1521"/>
      <c r="G57" s="1503"/>
      <c r="H57" s="1504"/>
      <c r="I57" s="1504"/>
      <c r="J57" s="1504"/>
      <c r="K57" s="1504"/>
      <c r="L57" s="1504"/>
      <c r="M57" s="1504"/>
      <c r="N57" s="1504"/>
      <c r="O57" s="1504"/>
      <c r="P57" s="1504"/>
      <c r="Q57" s="1504"/>
      <c r="R57" s="1504"/>
      <c r="S57" s="1504"/>
      <c r="T57" s="1504"/>
      <c r="U57" s="1504"/>
      <c r="V57" s="1504"/>
      <c r="W57" s="1473"/>
      <c r="X57" s="1473"/>
    </row>
    <row r="58" spans="1:24" ht="15.75" x14ac:dyDescent="0.25">
      <c r="A58" s="1501"/>
      <c r="B58" s="1522"/>
      <c r="C58" s="1521"/>
      <c r="D58" s="1521"/>
      <c r="E58" s="1521"/>
      <c r="F58" s="1521"/>
      <c r="G58" s="1503"/>
      <c r="H58" s="1504"/>
      <c r="I58" s="1504"/>
      <c r="J58" s="1504"/>
      <c r="K58" s="1504"/>
      <c r="L58" s="1504"/>
      <c r="M58" s="1504"/>
      <c r="N58" s="1504"/>
      <c r="O58" s="1504"/>
      <c r="P58" s="1504"/>
      <c r="Q58" s="1504"/>
      <c r="R58" s="1504"/>
      <c r="S58" s="1504"/>
      <c r="T58" s="1504"/>
      <c r="U58" s="1504"/>
      <c r="V58" s="1504"/>
      <c r="W58" s="1473"/>
      <c r="X58" s="1473"/>
    </row>
    <row r="59" spans="1:24" ht="15.75" x14ac:dyDescent="0.25">
      <c r="A59" s="1501"/>
      <c r="B59" s="1522"/>
      <c r="C59" s="1521"/>
      <c r="D59" s="1521"/>
      <c r="E59" s="1521"/>
      <c r="F59" s="1521"/>
      <c r="G59" s="1503"/>
      <c r="H59" s="1504"/>
      <c r="I59" s="1504"/>
      <c r="J59" s="1504"/>
      <c r="K59" s="1504"/>
      <c r="L59" s="1504"/>
      <c r="M59" s="1504"/>
      <c r="N59" s="1504"/>
      <c r="O59" s="1504"/>
      <c r="P59" s="1504"/>
      <c r="Q59" s="1504"/>
      <c r="R59" s="1504"/>
      <c r="S59" s="1504"/>
      <c r="T59" s="1504"/>
      <c r="U59" s="1504"/>
      <c r="V59" s="1504"/>
      <c r="W59" s="1473"/>
      <c r="X59" s="1473"/>
    </row>
    <row r="60" spans="1:24" ht="15.75" x14ac:dyDescent="0.25">
      <c r="A60" s="1501"/>
      <c r="B60" s="1522"/>
      <c r="C60" s="1521"/>
      <c r="D60" s="1521"/>
      <c r="E60" s="1521"/>
      <c r="F60" s="1521"/>
      <c r="G60" s="1503"/>
      <c r="H60" s="1504"/>
      <c r="I60" s="1504"/>
      <c r="J60" s="1504"/>
      <c r="K60" s="1504"/>
      <c r="L60" s="1504"/>
      <c r="M60" s="1504"/>
      <c r="N60" s="1504"/>
      <c r="O60" s="1504"/>
      <c r="P60" s="1504"/>
      <c r="Q60" s="1504"/>
      <c r="R60" s="1504"/>
      <c r="S60" s="1504"/>
      <c r="T60" s="1504"/>
      <c r="U60" s="1504"/>
      <c r="V60" s="1504"/>
      <c r="W60" s="1473"/>
      <c r="X60" s="1473"/>
    </row>
    <row r="61" spans="1:24" ht="15.75" x14ac:dyDescent="0.25">
      <c r="A61" s="1501"/>
      <c r="B61" s="1522"/>
      <c r="C61" s="1521"/>
      <c r="D61" s="1521"/>
      <c r="E61" s="1521"/>
      <c r="F61" s="1521"/>
      <c r="G61" s="1503"/>
      <c r="H61" s="1504"/>
      <c r="I61" s="1504"/>
      <c r="J61" s="1504"/>
      <c r="K61" s="1504"/>
      <c r="L61" s="1504"/>
      <c r="M61" s="1504"/>
      <c r="N61" s="1504"/>
      <c r="O61" s="1504"/>
      <c r="P61" s="1504"/>
      <c r="Q61" s="1504"/>
      <c r="R61" s="1504"/>
      <c r="S61" s="1504"/>
      <c r="T61" s="1504"/>
      <c r="U61" s="1504"/>
      <c r="V61" s="1504"/>
      <c r="W61" s="1473"/>
      <c r="X61" s="1473"/>
    </row>
    <row r="62" spans="1:24" ht="15.75" x14ac:dyDescent="0.25">
      <c r="A62" s="1501"/>
      <c r="B62" s="1522"/>
      <c r="C62" s="1521"/>
      <c r="D62" s="1521"/>
      <c r="E62" s="1521"/>
      <c r="F62" s="1521"/>
      <c r="G62" s="1503"/>
      <c r="H62" s="1504"/>
      <c r="I62" s="1504"/>
      <c r="J62" s="1504"/>
      <c r="K62" s="1504"/>
      <c r="L62" s="1504"/>
      <c r="M62" s="1504"/>
      <c r="N62" s="1504"/>
      <c r="O62" s="1504"/>
      <c r="P62" s="1504"/>
      <c r="Q62" s="1504"/>
      <c r="R62" s="1504"/>
      <c r="S62" s="1504"/>
      <c r="T62" s="1504"/>
      <c r="U62" s="1504"/>
      <c r="V62" s="1504"/>
      <c r="W62" s="1473"/>
      <c r="X62" s="1473"/>
    </row>
    <row r="63" spans="1:24" x14ac:dyDescent="0.25">
      <c r="A63" s="1501"/>
      <c r="B63" s="1522"/>
      <c r="C63" s="1521"/>
      <c r="D63" s="1521"/>
      <c r="E63" s="1521"/>
      <c r="F63" s="1521"/>
      <c r="G63" s="1501"/>
      <c r="H63" s="1473"/>
      <c r="I63" s="1473"/>
      <c r="J63" s="1473"/>
      <c r="K63" s="1473"/>
      <c r="L63" s="1473"/>
      <c r="M63" s="1473"/>
      <c r="N63" s="1473"/>
      <c r="O63" s="1473"/>
      <c r="P63" s="1473"/>
      <c r="Q63" s="1473"/>
      <c r="R63" s="1473"/>
      <c r="S63" s="1473"/>
      <c r="T63" s="1473"/>
      <c r="U63" s="1473"/>
      <c r="V63" s="1473"/>
      <c r="W63" s="1473"/>
      <c r="X63" s="1473"/>
    </row>
    <row r="64" spans="1:24" x14ac:dyDescent="0.25">
      <c r="A64" s="1501"/>
      <c r="B64" s="1522"/>
      <c r="C64" s="1521"/>
      <c r="D64" s="1521"/>
      <c r="E64" s="1521"/>
      <c r="F64" s="1521"/>
      <c r="G64" s="1501"/>
      <c r="H64" s="1473"/>
      <c r="I64" s="1473"/>
      <c r="J64" s="1473"/>
      <c r="K64" s="1473"/>
      <c r="L64" s="1473"/>
      <c r="M64" s="1473"/>
      <c r="N64" s="1473"/>
      <c r="O64" s="1473"/>
      <c r="P64" s="1473"/>
      <c r="Q64" s="1473"/>
      <c r="R64" s="1473"/>
      <c r="S64" s="1473"/>
      <c r="T64" s="1473"/>
      <c r="U64" s="1473"/>
      <c r="V64" s="1473"/>
      <c r="W64" s="1473"/>
      <c r="X64" s="1473"/>
    </row>
    <row r="65" spans="1:24" x14ac:dyDescent="0.25">
      <c r="A65" s="1501"/>
      <c r="B65" s="1522"/>
      <c r="C65" s="1521"/>
      <c r="D65" s="1521"/>
      <c r="E65" s="1521"/>
      <c r="F65" s="1521"/>
      <c r="G65" s="1501"/>
      <c r="H65" s="1473"/>
      <c r="I65" s="1473"/>
      <c r="J65" s="1473"/>
      <c r="K65" s="1473"/>
      <c r="L65" s="1473"/>
      <c r="M65" s="1473"/>
      <c r="N65" s="1473"/>
      <c r="O65" s="1473"/>
      <c r="P65" s="1473"/>
      <c r="Q65" s="1473"/>
      <c r="R65" s="1473"/>
      <c r="S65" s="1473"/>
      <c r="T65" s="1473"/>
      <c r="U65" s="1473"/>
      <c r="V65" s="1473"/>
      <c r="W65" s="1473"/>
      <c r="X65" s="1473"/>
    </row>
    <row r="66" spans="1:24" x14ac:dyDescent="0.25">
      <c r="A66" s="1501"/>
      <c r="B66" s="1522"/>
      <c r="C66" s="1521"/>
      <c r="D66" s="1521"/>
      <c r="E66" s="1521"/>
      <c r="F66" s="1521"/>
      <c r="G66" s="1501"/>
      <c r="H66" s="1473"/>
      <c r="I66" s="1473"/>
      <c r="J66" s="1473"/>
      <c r="K66" s="1473"/>
      <c r="L66" s="1473"/>
      <c r="M66" s="1473"/>
      <c r="N66" s="1473"/>
      <c r="O66" s="1473"/>
      <c r="P66" s="1473"/>
      <c r="Q66" s="1473"/>
      <c r="R66" s="1473"/>
      <c r="S66" s="1473"/>
      <c r="T66" s="1473"/>
      <c r="U66" s="1473"/>
      <c r="V66" s="1473"/>
      <c r="W66" s="1473"/>
      <c r="X66" s="1473"/>
    </row>
    <row r="67" spans="1:24" x14ac:dyDescent="0.25">
      <c r="A67" s="1501"/>
      <c r="B67" s="1522"/>
      <c r="C67" s="1521"/>
      <c r="D67" s="1521"/>
      <c r="E67" s="1521"/>
      <c r="F67" s="1521"/>
      <c r="G67" s="1501"/>
      <c r="H67" s="1473"/>
      <c r="I67" s="1473"/>
      <c r="J67" s="1473"/>
      <c r="K67" s="1473"/>
      <c r="L67" s="1473"/>
      <c r="M67" s="1473"/>
      <c r="N67" s="1473"/>
      <c r="O67" s="1473"/>
      <c r="P67" s="1473"/>
      <c r="Q67" s="1473"/>
      <c r="R67" s="1473"/>
      <c r="S67" s="1473"/>
      <c r="T67" s="1473"/>
      <c r="U67" s="1473"/>
      <c r="V67" s="1473"/>
      <c r="W67" s="1473"/>
      <c r="X67" s="1473"/>
    </row>
    <row r="68" spans="1:24" x14ac:dyDescent="0.25">
      <c r="A68" s="1501"/>
      <c r="B68" s="1522"/>
      <c r="C68" s="1521"/>
      <c r="D68" s="1521"/>
      <c r="E68" s="1521"/>
      <c r="F68" s="1521"/>
      <c r="G68" s="1501"/>
      <c r="H68" s="1473"/>
      <c r="I68" s="1473"/>
      <c r="J68" s="1473"/>
      <c r="K68" s="1473"/>
      <c r="L68" s="1473"/>
      <c r="M68" s="1473"/>
      <c r="N68" s="1473"/>
      <c r="O68" s="1473"/>
      <c r="P68" s="1473"/>
      <c r="Q68" s="1473"/>
      <c r="R68" s="1473"/>
      <c r="S68" s="1473"/>
      <c r="T68" s="1473"/>
      <c r="U68" s="1473"/>
      <c r="V68" s="1473"/>
      <c r="W68" s="1473"/>
      <c r="X68" s="1473"/>
    </row>
    <row r="69" spans="1:24" x14ac:dyDescent="0.25">
      <c r="A69" s="1501"/>
      <c r="B69" s="1522"/>
      <c r="C69" s="1521"/>
      <c r="D69" s="1521"/>
      <c r="E69" s="1521"/>
      <c r="F69" s="1521"/>
      <c r="G69" s="1501"/>
      <c r="H69" s="1473"/>
      <c r="I69" s="1473"/>
      <c r="J69" s="1473"/>
      <c r="K69" s="1473"/>
      <c r="L69" s="1473"/>
      <c r="M69" s="1473"/>
      <c r="N69" s="1473"/>
      <c r="O69" s="1473"/>
      <c r="P69" s="1473"/>
      <c r="Q69" s="1473"/>
      <c r="R69" s="1473"/>
      <c r="S69" s="1473"/>
      <c r="T69" s="1473"/>
      <c r="U69" s="1473"/>
      <c r="V69" s="1473"/>
      <c r="W69" s="1473"/>
      <c r="X69" s="1473"/>
    </row>
    <row r="70" spans="1:24" x14ac:dyDescent="0.25">
      <c r="A70" s="1501"/>
      <c r="B70" s="1522"/>
      <c r="C70" s="1521"/>
      <c r="D70" s="1521"/>
      <c r="E70" s="1521"/>
      <c r="F70" s="1521"/>
      <c r="G70" s="1501"/>
      <c r="H70" s="1473"/>
      <c r="I70" s="1473"/>
      <c r="J70" s="1473"/>
      <c r="K70" s="1473"/>
      <c r="L70" s="1473"/>
      <c r="M70" s="1473"/>
      <c r="N70" s="1473"/>
      <c r="O70" s="1473"/>
      <c r="P70" s="1473"/>
      <c r="Q70" s="1473"/>
      <c r="R70" s="1473"/>
      <c r="S70" s="1473"/>
      <c r="T70" s="1473"/>
      <c r="U70" s="1473"/>
      <c r="V70" s="1473"/>
      <c r="W70" s="1473"/>
      <c r="X70" s="1473"/>
    </row>
    <row r="71" spans="1:24" x14ac:dyDescent="0.25">
      <c r="A71" s="1501"/>
      <c r="B71" s="1522"/>
      <c r="C71" s="1521"/>
      <c r="D71" s="1521"/>
      <c r="E71" s="1521"/>
      <c r="F71" s="1521"/>
      <c r="G71" s="1501"/>
      <c r="H71" s="1473"/>
      <c r="I71" s="1473"/>
      <c r="J71" s="1473"/>
      <c r="K71" s="1473"/>
      <c r="L71" s="1473"/>
      <c r="M71" s="1473"/>
      <c r="N71" s="1473"/>
      <c r="O71" s="1473"/>
      <c r="P71" s="1473"/>
      <c r="Q71" s="1473"/>
      <c r="R71" s="1473"/>
      <c r="S71" s="1473"/>
      <c r="T71" s="1473"/>
      <c r="U71" s="1473"/>
      <c r="V71" s="1473"/>
      <c r="W71" s="1473"/>
      <c r="X71" s="1473"/>
    </row>
    <row r="72" spans="1:24" x14ac:dyDescent="0.25">
      <c r="A72" s="1501"/>
      <c r="B72" s="1522"/>
      <c r="C72" s="1521"/>
      <c r="D72" s="1521"/>
      <c r="E72" s="1521"/>
      <c r="F72" s="1521"/>
      <c r="G72" s="1501"/>
      <c r="H72" s="1473"/>
      <c r="I72" s="1473"/>
      <c r="J72" s="1473"/>
      <c r="K72" s="1473"/>
      <c r="L72" s="1473"/>
      <c r="M72" s="1473"/>
      <c r="N72" s="1473"/>
      <c r="O72" s="1473"/>
      <c r="P72" s="1473"/>
      <c r="Q72" s="1473"/>
      <c r="R72" s="1473"/>
      <c r="S72" s="1473"/>
      <c r="T72" s="1473"/>
      <c r="U72" s="1473"/>
      <c r="V72" s="1473"/>
      <c r="W72" s="1473"/>
      <c r="X72" s="1473"/>
    </row>
    <row r="73" spans="1:24" x14ac:dyDescent="0.25">
      <c r="A73" s="1501"/>
      <c r="B73" s="1522"/>
      <c r="C73" s="1521"/>
      <c r="D73" s="1521"/>
      <c r="E73" s="1521"/>
      <c r="F73" s="1521"/>
      <c r="G73" s="1501"/>
      <c r="H73" s="1473"/>
      <c r="I73" s="1473"/>
      <c r="J73" s="1473"/>
      <c r="K73" s="1473"/>
      <c r="L73" s="1473"/>
      <c r="M73" s="1473"/>
      <c r="N73" s="1473"/>
      <c r="O73" s="1473"/>
      <c r="P73" s="1473"/>
      <c r="Q73" s="1473"/>
      <c r="R73" s="1473"/>
      <c r="S73" s="1473"/>
      <c r="T73" s="1473"/>
      <c r="U73" s="1473"/>
      <c r="V73" s="1473"/>
      <c r="W73" s="1473"/>
      <c r="X73" s="1473"/>
    </row>
    <row r="74" spans="1:24" x14ac:dyDescent="0.25">
      <c r="A74" s="1501"/>
      <c r="B74" s="1522"/>
      <c r="C74" s="1521"/>
      <c r="D74" s="1521"/>
      <c r="E74" s="1521"/>
      <c r="F74" s="1521"/>
      <c r="G74" s="1501"/>
      <c r="H74" s="1473"/>
      <c r="I74" s="1473"/>
      <c r="J74" s="1473"/>
      <c r="K74" s="1473"/>
      <c r="L74" s="1473"/>
      <c r="M74" s="1473"/>
      <c r="N74" s="1473"/>
      <c r="O74" s="1473"/>
      <c r="P74" s="1473"/>
      <c r="Q74" s="1473"/>
      <c r="R74" s="1473"/>
      <c r="S74" s="1473"/>
      <c r="T74" s="1473"/>
      <c r="U74" s="1473"/>
      <c r="V74" s="1473"/>
      <c r="W74" s="1473"/>
      <c r="X74" s="1473"/>
    </row>
    <row r="75" spans="1:24" x14ac:dyDescent="0.25">
      <c r="A75" s="1501"/>
      <c r="B75" s="1522"/>
      <c r="C75" s="1521"/>
      <c r="D75" s="1521"/>
      <c r="E75" s="1521"/>
      <c r="F75" s="1521"/>
      <c r="G75" s="1501"/>
      <c r="H75" s="1473"/>
      <c r="I75" s="1473"/>
      <c r="J75" s="1473"/>
      <c r="K75" s="1473"/>
      <c r="L75" s="1473"/>
      <c r="M75" s="1473"/>
      <c r="N75" s="1473"/>
      <c r="O75" s="1473"/>
      <c r="P75" s="1473"/>
      <c r="Q75" s="1473"/>
      <c r="R75" s="1473"/>
      <c r="S75" s="1473"/>
      <c r="T75" s="1473"/>
      <c r="U75" s="1473"/>
      <c r="V75" s="1473"/>
      <c r="W75" s="1473"/>
      <c r="X75" s="1473"/>
    </row>
    <row r="76" spans="1:24" x14ac:dyDescent="0.25">
      <c r="A76" s="1501"/>
      <c r="B76" s="1522"/>
      <c r="C76" s="1521"/>
      <c r="D76" s="1521"/>
      <c r="E76" s="1521"/>
      <c r="F76" s="1521"/>
      <c r="G76" s="1501"/>
      <c r="H76" s="1473"/>
      <c r="I76" s="1473"/>
      <c r="J76" s="1473"/>
      <c r="K76" s="1473"/>
      <c r="L76" s="1473"/>
      <c r="M76" s="1473"/>
      <c r="N76" s="1473"/>
      <c r="O76" s="1473"/>
      <c r="P76" s="1473"/>
      <c r="Q76" s="1473"/>
      <c r="R76" s="1473"/>
      <c r="S76" s="1473"/>
      <c r="T76" s="1473"/>
      <c r="U76" s="1473"/>
      <c r="V76" s="1473"/>
      <c r="W76" s="1473"/>
      <c r="X76" s="1473"/>
    </row>
    <row r="77" spans="1:24" x14ac:dyDescent="0.25">
      <c r="A77" s="1501"/>
      <c r="B77" s="1522"/>
      <c r="C77" s="1521"/>
      <c r="D77" s="1521"/>
      <c r="E77" s="1521"/>
      <c r="F77" s="1521"/>
      <c r="G77" s="1501"/>
      <c r="H77" s="1473"/>
      <c r="I77" s="1473"/>
      <c r="J77" s="1473"/>
      <c r="K77" s="1473"/>
      <c r="L77" s="1473"/>
      <c r="M77" s="1473"/>
      <c r="N77" s="1473"/>
      <c r="O77" s="1473"/>
      <c r="P77" s="1473"/>
      <c r="Q77" s="1473"/>
      <c r="R77" s="1473"/>
      <c r="S77" s="1473"/>
      <c r="T77" s="1473"/>
      <c r="U77" s="1473"/>
      <c r="V77" s="1473"/>
      <c r="W77" s="1473"/>
      <c r="X77" s="1473"/>
    </row>
    <row r="78" spans="1:24" x14ac:dyDescent="0.25">
      <c r="A78" s="1501"/>
      <c r="B78" s="1522"/>
      <c r="C78" s="1521"/>
      <c r="D78" s="1521"/>
      <c r="E78" s="1521"/>
      <c r="F78" s="1521"/>
      <c r="G78" s="1501"/>
      <c r="H78" s="1473"/>
      <c r="I78" s="1473"/>
      <c r="J78" s="1473"/>
      <c r="K78" s="1473"/>
      <c r="L78" s="1473"/>
      <c r="M78" s="1473"/>
      <c r="N78" s="1473"/>
      <c r="O78" s="1473"/>
      <c r="P78" s="1473"/>
      <c r="Q78" s="1473"/>
      <c r="R78" s="1473"/>
      <c r="S78" s="1473"/>
      <c r="T78" s="1473"/>
      <c r="U78" s="1473"/>
      <c r="V78" s="1473"/>
      <c r="W78" s="1473"/>
      <c r="X78" s="1473"/>
    </row>
    <row r="79" spans="1:24" x14ac:dyDescent="0.25">
      <c r="A79" s="1501"/>
      <c r="B79" s="1522"/>
      <c r="C79" s="1521"/>
      <c r="D79" s="1521"/>
      <c r="E79" s="1521"/>
      <c r="F79" s="1521"/>
      <c r="G79" s="1507"/>
      <c r="H79" s="1473"/>
      <c r="I79" s="1473"/>
      <c r="J79" s="1473"/>
      <c r="K79" s="1473"/>
      <c r="L79" s="1473"/>
      <c r="M79" s="1473"/>
      <c r="N79" s="1473"/>
      <c r="O79" s="1473"/>
      <c r="P79" s="1473"/>
      <c r="Q79" s="1473"/>
      <c r="R79" s="1473"/>
      <c r="S79" s="1473"/>
      <c r="T79" s="1473"/>
      <c r="U79" s="1473"/>
      <c r="V79" s="1473"/>
      <c r="W79" s="1473"/>
      <c r="X79" s="1473"/>
    </row>
    <row r="80" spans="1:24" x14ac:dyDescent="0.25">
      <c r="A80" s="1501"/>
      <c r="B80" s="1522"/>
      <c r="C80" s="1522"/>
      <c r="D80" s="1522"/>
      <c r="E80" s="1522"/>
      <c r="F80" s="1522"/>
      <c r="G80" s="1507"/>
      <c r="H80" s="1508"/>
      <c r="I80" s="1508"/>
      <c r="J80" s="1473"/>
      <c r="K80" s="1473"/>
      <c r="L80" s="1473"/>
      <c r="M80" s="1473"/>
      <c r="N80" s="1473"/>
      <c r="O80" s="1473"/>
      <c r="P80" s="1473"/>
      <c r="Q80" s="1473"/>
      <c r="R80" s="1473"/>
      <c r="S80" s="1473"/>
      <c r="T80" s="1473"/>
      <c r="U80" s="1473"/>
      <c r="V80" s="1473"/>
      <c r="W80" s="1473"/>
      <c r="X80" s="1473"/>
    </row>
    <row r="81" spans="1:24" x14ac:dyDescent="0.25">
      <c r="A81" s="1501"/>
      <c r="B81" s="1522"/>
      <c r="C81" s="1522"/>
      <c r="D81" s="1522"/>
      <c r="E81" s="1522"/>
      <c r="F81" s="1522"/>
      <c r="G81" s="1507"/>
      <c r="H81" s="1508"/>
      <c r="I81" s="1508"/>
      <c r="J81" s="1473"/>
      <c r="K81" s="1473"/>
      <c r="L81" s="1473"/>
      <c r="M81" s="1473"/>
      <c r="N81" s="1473"/>
      <c r="O81" s="1473"/>
      <c r="P81" s="1473"/>
      <c r="Q81" s="1473"/>
      <c r="R81" s="1473"/>
      <c r="S81" s="1473"/>
      <c r="T81" s="1473"/>
      <c r="U81" s="1473"/>
      <c r="V81" s="1473"/>
      <c r="W81" s="1473"/>
      <c r="X81" s="1473"/>
    </row>
    <row r="82" spans="1:24" x14ac:dyDescent="0.25">
      <c r="A82" s="1501"/>
      <c r="B82" s="1522"/>
      <c r="C82" s="1521"/>
      <c r="D82" s="1521"/>
      <c r="E82" s="1521"/>
      <c r="F82" s="1521"/>
      <c r="G82" s="1507"/>
      <c r="H82" s="1508"/>
      <c r="I82" s="1508"/>
      <c r="J82" s="1473"/>
      <c r="K82" s="1473"/>
      <c r="L82" s="1473"/>
      <c r="M82" s="1473"/>
      <c r="N82" s="1473"/>
      <c r="O82" s="1473"/>
      <c r="P82" s="1473"/>
      <c r="Q82" s="1473"/>
      <c r="R82" s="1473"/>
      <c r="S82" s="1473"/>
      <c r="T82" s="1473"/>
      <c r="U82" s="1473"/>
      <c r="V82" s="1473"/>
      <c r="W82" s="1473"/>
      <c r="X82" s="1473"/>
    </row>
    <row r="83" spans="1:24" x14ac:dyDescent="0.25">
      <c r="A83" s="1466"/>
      <c r="B83" s="1466"/>
      <c r="C83" s="1466"/>
      <c r="D83" s="1466"/>
      <c r="E83" s="1466"/>
      <c r="F83" s="1466"/>
      <c r="G83" s="1507"/>
      <c r="H83" s="1508"/>
      <c r="I83" s="1508"/>
      <c r="J83" s="1473"/>
      <c r="K83" s="1473"/>
      <c r="L83" s="1473"/>
      <c r="M83" s="1473"/>
      <c r="N83" s="1473"/>
      <c r="O83" s="1473"/>
      <c r="P83" s="1473"/>
      <c r="Q83" s="1473"/>
      <c r="R83" s="1473"/>
      <c r="S83" s="1473"/>
      <c r="T83" s="1473"/>
      <c r="U83" s="1473"/>
      <c r="V83" s="1473"/>
      <c r="W83" s="1473"/>
      <c r="X83" s="1473"/>
    </row>
    <row r="84" spans="1:24" ht="15.75" x14ac:dyDescent="0.25">
      <c r="A84" s="1466"/>
      <c r="B84" s="1466"/>
      <c r="C84" s="1471"/>
      <c r="D84" s="1471"/>
      <c r="E84" s="1471"/>
      <c r="F84" s="1471"/>
      <c r="G84" s="1466"/>
      <c r="H84" s="1455"/>
      <c r="I84" s="1455"/>
      <c r="J84" s="1456"/>
      <c r="K84" s="1456"/>
      <c r="L84" s="1456"/>
      <c r="M84" s="1456"/>
      <c r="N84" s="1456"/>
      <c r="O84" s="1456"/>
      <c r="P84" s="1456"/>
      <c r="Q84" s="1456"/>
      <c r="R84" s="1456"/>
      <c r="S84" s="1456"/>
      <c r="T84" s="1456"/>
      <c r="U84" s="1456"/>
      <c r="V84" s="1456"/>
      <c r="W84" s="1456"/>
      <c r="X84" s="1458"/>
    </row>
    <row r="85" spans="1:24" ht="15.75" x14ac:dyDescent="0.25">
      <c r="A85" s="1466"/>
      <c r="B85" s="1466"/>
      <c r="C85" s="1466"/>
      <c r="D85" s="1466"/>
      <c r="E85" s="1466"/>
      <c r="F85" s="1466"/>
      <c r="G85" s="1466"/>
      <c r="H85" s="1455"/>
      <c r="I85" s="1455"/>
      <c r="J85" s="1455"/>
      <c r="K85" s="1455"/>
      <c r="L85" s="1455"/>
      <c r="M85" s="1455"/>
      <c r="N85" s="1455"/>
      <c r="O85" s="1455"/>
      <c r="P85" s="1455"/>
      <c r="Q85" s="1455"/>
      <c r="R85" s="1455"/>
      <c r="S85" s="1455"/>
      <c r="T85" s="1455"/>
      <c r="U85" s="1455"/>
      <c r="V85" s="1455"/>
      <c r="W85" s="1458"/>
      <c r="X85" s="1455"/>
    </row>
    <row r="86" spans="1:24" ht="15.75" x14ac:dyDescent="0.25">
      <c r="A86" s="1466"/>
      <c r="B86" s="1466"/>
      <c r="C86" s="1470"/>
      <c r="D86" s="1470"/>
      <c r="E86" s="1470"/>
      <c r="F86" s="1470"/>
      <c r="G86" s="1466"/>
      <c r="H86" s="1455"/>
      <c r="I86" s="1455"/>
      <c r="J86" s="1458"/>
      <c r="K86" s="1458"/>
      <c r="L86" s="1458"/>
      <c r="M86" s="1458"/>
      <c r="N86" s="1458"/>
      <c r="O86" s="1458"/>
      <c r="P86" s="1458"/>
      <c r="Q86" s="1458"/>
      <c r="R86" s="1458"/>
      <c r="S86" s="1458"/>
      <c r="T86" s="1458"/>
      <c r="U86" s="1458"/>
      <c r="V86" s="1458"/>
      <c r="W86" s="1455"/>
      <c r="X86" s="1455"/>
    </row>
    <row r="87" spans="1:24" x14ac:dyDescent="0.25">
      <c r="A87" s="1466"/>
      <c r="B87" s="1466"/>
      <c r="C87" s="1466"/>
      <c r="D87" s="1466"/>
      <c r="E87" s="1466"/>
      <c r="F87" s="1466"/>
      <c r="G87" s="1466"/>
      <c r="H87" s="1455"/>
      <c r="I87" s="1455"/>
      <c r="J87" s="1455"/>
      <c r="K87" s="1455"/>
      <c r="L87" s="1455"/>
      <c r="M87" s="1455"/>
      <c r="N87" s="1455"/>
      <c r="O87" s="1455"/>
      <c r="P87" s="1455"/>
      <c r="Q87" s="1455"/>
      <c r="R87" s="1455"/>
      <c r="S87" s="1455"/>
      <c r="T87" s="1455"/>
      <c r="U87" s="1455"/>
      <c r="V87" s="1455"/>
      <c r="W87" s="1455"/>
      <c r="X87" s="1455"/>
    </row>
    <row r="88" spans="1:24" x14ac:dyDescent="0.25">
      <c r="A88" s="1466"/>
      <c r="B88" s="1466"/>
      <c r="C88" s="1466"/>
      <c r="D88" s="1466"/>
      <c r="E88" s="1466"/>
      <c r="F88" s="1466"/>
      <c r="G88" s="1466"/>
      <c r="H88" s="1455"/>
      <c r="I88" s="1455"/>
      <c r="J88" s="1455"/>
      <c r="K88" s="1455"/>
      <c r="L88" s="1455"/>
      <c r="M88" s="1455"/>
      <c r="N88" s="1455"/>
      <c r="O88" s="1455"/>
      <c r="P88" s="1455"/>
      <c r="Q88" s="1455"/>
      <c r="R88" s="1455"/>
      <c r="S88" s="1455"/>
      <c r="T88" s="1455"/>
      <c r="U88" s="1455"/>
      <c r="V88" s="1455"/>
      <c r="W88" s="1455"/>
      <c r="X88" s="1455"/>
    </row>
    <row r="89" spans="1:24" x14ac:dyDescent="0.25">
      <c r="A89" s="1466"/>
      <c r="B89" s="1466"/>
      <c r="C89" s="1466"/>
      <c r="D89" s="1466"/>
      <c r="E89" s="1466"/>
      <c r="F89" s="1466"/>
      <c r="G89" s="1466"/>
      <c r="H89" s="1455"/>
      <c r="I89" s="1455"/>
      <c r="J89" s="1455"/>
      <c r="K89" s="1455"/>
      <c r="L89" s="1455"/>
      <c r="M89" s="1455"/>
      <c r="N89" s="1455"/>
      <c r="O89" s="1455"/>
      <c r="P89" s="1455"/>
      <c r="Q89" s="1455"/>
      <c r="R89" s="1455"/>
      <c r="S89" s="1455"/>
      <c r="T89" s="1455"/>
      <c r="U89" s="1455"/>
      <c r="V89" s="1455"/>
      <c r="W89" s="1455"/>
      <c r="X89" s="1455"/>
    </row>
    <row r="90" spans="1:24" x14ac:dyDescent="0.25">
      <c r="A90" s="1466"/>
      <c r="B90" s="1466"/>
      <c r="C90" s="1466"/>
      <c r="D90" s="1466"/>
      <c r="E90" s="1466"/>
      <c r="F90" s="1466"/>
      <c r="G90" s="1466"/>
      <c r="H90" s="1455"/>
      <c r="I90" s="1455"/>
      <c r="J90" s="1455"/>
      <c r="K90" s="1455"/>
      <c r="L90" s="1455"/>
      <c r="M90" s="1455"/>
      <c r="N90" s="1455"/>
      <c r="O90" s="1455"/>
      <c r="P90" s="1455"/>
      <c r="Q90" s="1455"/>
      <c r="R90" s="1455"/>
      <c r="S90" s="1455"/>
      <c r="T90" s="1455"/>
      <c r="U90" s="1455"/>
      <c r="V90" s="1455"/>
      <c r="W90" s="1455"/>
      <c r="X90" s="1455"/>
    </row>
    <row r="91" spans="1:24" ht="15.75" x14ac:dyDescent="0.25">
      <c r="A91" s="1466"/>
      <c r="B91" s="1466"/>
      <c r="C91" s="1466"/>
      <c r="D91" s="1466"/>
      <c r="E91" s="1466"/>
      <c r="F91" s="1466"/>
      <c r="G91" s="1466"/>
      <c r="H91" s="1455"/>
      <c r="I91" s="1455"/>
      <c r="J91" s="1456"/>
      <c r="K91" s="1456"/>
      <c r="L91" s="1456"/>
      <c r="M91" s="1456"/>
      <c r="N91" s="1456"/>
      <c r="O91" s="1456"/>
      <c r="P91" s="1456"/>
      <c r="Q91" s="1456"/>
      <c r="R91" s="1456"/>
      <c r="S91" s="1456"/>
      <c r="T91" s="1456"/>
      <c r="U91" s="1456"/>
      <c r="V91" s="1456"/>
      <c r="W91" s="1456"/>
      <c r="X91" s="1458"/>
    </row>
    <row r="92" spans="1:24" ht="15.75" x14ac:dyDescent="0.25">
      <c r="A92" s="1466"/>
      <c r="B92" s="1466"/>
      <c r="C92" s="1466"/>
      <c r="D92" s="1466"/>
      <c r="E92" s="1466"/>
      <c r="F92" s="1466"/>
      <c r="G92" s="1466"/>
      <c r="H92" s="1455"/>
      <c r="I92" s="1455"/>
      <c r="J92" s="1455"/>
      <c r="K92" s="1455"/>
      <c r="L92" s="1455"/>
      <c r="M92" s="1455"/>
      <c r="N92" s="1455"/>
      <c r="O92" s="1455"/>
      <c r="P92" s="1455"/>
      <c r="Q92" s="1455"/>
      <c r="R92" s="1455"/>
      <c r="S92" s="1455"/>
      <c r="T92" s="1455"/>
      <c r="U92" s="1455"/>
      <c r="V92" s="1455"/>
      <c r="W92" s="1458"/>
      <c r="X92" s="1455"/>
    </row>
    <row r="93" spans="1:24" ht="15.75" x14ac:dyDescent="0.25">
      <c r="A93" s="1466"/>
      <c r="B93" s="1466"/>
      <c r="C93" s="1466"/>
      <c r="D93" s="1466"/>
      <c r="E93" s="1466"/>
      <c r="F93" s="1466"/>
      <c r="G93" s="1466"/>
      <c r="H93" s="1455"/>
      <c r="I93" s="1455"/>
      <c r="J93" s="1458"/>
      <c r="K93" s="1458"/>
      <c r="L93" s="1458"/>
      <c r="M93" s="1458"/>
      <c r="N93" s="1458"/>
      <c r="O93" s="1458"/>
      <c r="P93" s="1458"/>
      <c r="Q93" s="1458"/>
      <c r="R93" s="1458"/>
      <c r="S93" s="1458"/>
      <c r="T93" s="1458"/>
      <c r="U93" s="1458"/>
      <c r="V93" s="1458"/>
      <c r="W93" s="1455"/>
      <c r="X93" s="1455"/>
    </row>
    <row r="94" spans="1:24" x14ac:dyDescent="0.25">
      <c r="A94" s="1466"/>
      <c r="B94" s="1466"/>
      <c r="C94" s="1466"/>
      <c r="D94" s="1466"/>
      <c r="E94" s="1466"/>
      <c r="F94" s="1466"/>
      <c r="G94" s="1466"/>
      <c r="H94" s="1455"/>
      <c r="I94" s="1455"/>
      <c r="J94" s="1455"/>
      <c r="K94" s="1455"/>
      <c r="L94" s="1455"/>
      <c r="M94" s="1455"/>
      <c r="N94" s="1455"/>
      <c r="O94" s="1455"/>
      <c r="P94" s="1455"/>
      <c r="Q94" s="1455"/>
      <c r="R94" s="1455"/>
      <c r="S94" s="1455"/>
      <c r="T94" s="1455"/>
      <c r="U94" s="1455"/>
      <c r="V94" s="1455"/>
      <c r="W94" s="1455"/>
      <c r="X94" s="1455"/>
    </row>
    <row r="95" spans="1:24" x14ac:dyDescent="0.25">
      <c r="A95" s="1466"/>
      <c r="B95" s="1466"/>
      <c r="C95" s="1466"/>
      <c r="D95" s="1466"/>
      <c r="E95" s="1466"/>
      <c r="F95" s="1466"/>
      <c r="G95" s="1466"/>
      <c r="H95" s="1455"/>
      <c r="I95" s="1455"/>
      <c r="J95" s="1455"/>
      <c r="K95" s="1455"/>
      <c r="L95" s="1455"/>
      <c r="M95" s="1455"/>
      <c r="N95" s="1455"/>
      <c r="O95" s="1455"/>
      <c r="P95" s="1455"/>
      <c r="Q95" s="1455"/>
      <c r="R95" s="1455"/>
      <c r="S95" s="1455"/>
      <c r="T95" s="1455"/>
      <c r="U95" s="1455"/>
      <c r="V95" s="1455"/>
      <c r="W95" s="1455"/>
      <c r="X95" s="1455"/>
    </row>
    <row r="96" spans="1:24" x14ac:dyDescent="0.25">
      <c r="A96" s="1466"/>
      <c r="B96" s="1466"/>
      <c r="C96" s="1466"/>
      <c r="D96" s="1466"/>
      <c r="E96" s="1466"/>
      <c r="F96" s="1466"/>
      <c r="G96" s="1466"/>
      <c r="H96" s="1455"/>
      <c r="I96" s="1455"/>
      <c r="J96" s="1455"/>
      <c r="K96" s="1455"/>
      <c r="L96" s="1455"/>
      <c r="M96" s="1455"/>
      <c r="N96" s="1455"/>
      <c r="O96" s="1455"/>
      <c r="P96" s="1455"/>
      <c r="Q96" s="1455"/>
      <c r="R96" s="1455"/>
      <c r="S96" s="1455"/>
      <c r="T96" s="1455"/>
      <c r="U96" s="1455"/>
      <c r="V96" s="1455"/>
      <c r="W96" s="1455"/>
      <c r="X96" s="1455"/>
    </row>
    <row r="97" spans="1:23" x14ac:dyDescent="0.25">
      <c r="A97" s="1466"/>
      <c r="B97" s="1466"/>
      <c r="C97" s="1466"/>
      <c r="D97" s="1466"/>
      <c r="E97" s="1466"/>
      <c r="F97" s="1466"/>
      <c r="G97" s="1466"/>
      <c r="H97" s="1455"/>
      <c r="I97" s="1455"/>
      <c r="J97" s="1455"/>
      <c r="K97" s="1455"/>
      <c r="L97" s="1455"/>
      <c r="M97" s="1455"/>
      <c r="N97" s="1455"/>
      <c r="O97" s="1455"/>
      <c r="P97" s="1455"/>
      <c r="Q97" s="1455"/>
      <c r="R97" s="1455"/>
      <c r="S97" s="1455"/>
      <c r="T97" s="1455"/>
      <c r="U97" s="1455"/>
      <c r="V97" s="1455"/>
      <c r="W97" s="1455"/>
    </row>
    <row r="98" spans="1:23" x14ac:dyDescent="0.25">
      <c r="A98" s="1466"/>
      <c r="B98" s="1466"/>
      <c r="C98" s="1466"/>
      <c r="D98" s="1466"/>
      <c r="E98" s="1466"/>
      <c r="F98" s="1466"/>
      <c r="G98" s="1466"/>
      <c r="H98" s="1455"/>
      <c r="I98" s="1455"/>
      <c r="J98" s="1455"/>
      <c r="K98" s="1455"/>
      <c r="L98" s="1455"/>
      <c r="M98" s="1455"/>
      <c r="N98" s="1455"/>
      <c r="O98" s="1455"/>
      <c r="P98" s="1455"/>
      <c r="Q98" s="1455"/>
      <c r="R98" s="1455"/>
      <c r="S98" s="1455"/>
      <c r="T98" s="1455"/>
      <c r="U98" s="1455"/>
      <c r="V98" s="1455"/>
      <c r="W98" s="1455"/>
    </row>
    <row r="99" spans="1:23" x14ac:dyDescent="0.25">
      <c r="A99" s="1466"/>
      <c r="B99" s="1466"/>
      <c r="C99" s="1466"/>
      <c r="D99" s="1466"/>
      <c r="E99" s="1466"/>
      <c r="F99" s="1466"/>
      <c r="G99" s="1466"/>
      <c r="H99" s="1455"/>
      <c r="I99" s="1455"/>
      <c r="J99" s="1456"/>
      <c r="K99" s="1456"/>
      <c r="L99" s="1456"/>
      <c r="M99" s="1456"/>
      <c r="N99" s="1456"/>
      <c r="O99" s="1456"/>
      <c r="P99" s="1456"/>
      <c r="Q99" s="1456"/>
      <c r="R99" s="1456"/>
      <c r="S99" s="1456"/>
      <c r="T99" s="1456"/>
      <c r="U99" s="1456"/>
      <c r="V99" s="1456"/>
      <c r="W99" s="1456"/>
    </row>
    <row r="100" spans="1:23" ht="15.75" x14ac:dyDescent="0.25">
      <c r="A100" s="1466"/>
      <c r="B100" s="1466"/>
      <c r="C100" s="1466"/>
      <c r="D100" s="1466"/>
      <c r="E100" s="1466"/>
      <c r="F100" s="1466"/>
      <c r="G100" s="1466"/>
      <c r="H100" s="1455"/>
      <c r="I100" s="1455"/>
      <c r="J100" s="1455"/>
      <c r="K100" s="1455"/>
      <c r="L100" s="1455"/>
      <c r="M100" s="1455"/>
      <c r="N100" s="1455"/>
      <c r="O100" s="1455"/>
      <c r="P100" s="1455"/>
      <c r="Q100" s="1455"/>
      <c r="R100" s="1455"/>
      <c r="S100" s="1455"/>
      <c r="T100" s="1455"/>
      <c r="U100" s="1455"/>
      <c r="V100" s="1455"/>
      <c r="W100" s="1458"/>
    </row>
    <row r="101" spans="1:23" ht="15.75" x14ac:dyDescent="0.25">
      <c r="A101" s="1466"/>
      <c r="B101" s="1466"/>
      <c r="C101" s="1466"/>
      <c r="D101" s="1466"/>
      <c r="E101" s="1466"/>
      <c r="F101" s="1466"/>
      <c r="G101" s="1466"/>
      <c r="H101" s="1455"/>
      <c r="I101" s="1455"/>
      <c r="J101" s="1458"/>
      <c r="K101" s="1458"/>
      <c r="L101" s="1458"/>
      <c r="M101" s="1458"/>
      <c r="N101" s="1458"/>
      <c r="O101" s="1458"/>
      <c r="P101" s="1458"/>
      <c r="Q101" s="1458"/>
      <c r="R101" s="1458"/>
      <c r="S101" s="1458"/>
      <c r="T101" s="1458"/>
      <c r="U101" s="1458"/>
      <c r="V101" s="1458"/>
      <c r="W101" s="1455"/>
    </row>
    <row r="102" spans="1:23" x14ac:dyDescent="0.25">
      <c r="A102" s="1466"/>
      <c r="B102" s="1466"/>
      <c r="C102" s="1466"/>
      <c r="D102" s="1466"/>
      <c r="E102" s="1466"/>
      <c r="F102" s="1466"/>
      <c r="G102" s="1466"/>
      <c r="H102" s="1455"/>
      <c r="I102" s="1455"/>
      <c r="J102" s="1455"/>
      <c r="K102" s="1455"/>
      <c r="L102" s="1455"/>
      <c r="M102" s="1455"/>
      <c r="N102" s="1455"/>
      <c r="O102" s="1455"/>
      <c r="P102" s="1455"/>
      <c r="Q102" s="1455"/>
      <c r="R102" s="1455"/>
      <c r="S102" s="1455"/>
      <c r="T102" s="1455"/>
      <c r="U102" s="1455"/>
      <c r="V102" s="1455"/>
      <c r="W102" s="1455"/>
    </row>
    <row r="103" spans="1:23" x14ac:dyDescent="0.25">
      <c r="A103" s="1455"/>
      <c r="B103" s="1455"/>
      <c r="C103" s="1455"/>
      <c r="D103" s="1455"/>
      <c r="E103" s="1455"/>
      <c r="F103" s="1455"/>
      <c r="G103" s="1466"/>
      <c r="H103" s="1455"/>
      <c r="I103" s="1455"/>
      <c r="J103" s="1455"/>
      <c r="K103" s="1455"/>
      <c r="L103" s="1455"/>
      <c r="M103" s="1455"/>
      <c r="N103" s="1455"/>
      <c r="O103" s="1455"/>
      <c r="P103" s="1455"/>
      <c r="Q103" s="1455"/>
      <c r="R103" s="1455"/>
      <c r="S103" s="1455"/>
      <c r="T103" s="1455"/>
      <c r="U103" s="1455"/>
      <c r="V103" s="1455"/>
      <c r="W103" s="1455"/>
    </row>
    <row r="104" spans="1:23" x14ac:dyDescent="0.25">
      <c r="A104" s="1455"/>
      <c r="B104" s="1455"/>
      <c r="C104" s="1455"/>
      <c r="D104" s="1455"/>
      <c r="E104" s="1455"/>
      <c r="F104" s="1455"/>
      <c r="G104" s="1455"/>
      <c r="H104" s="1455"/>
      <c r="I104" s="1455"/>
      <c r="J104" s="1455"/>
      <c r="K104" s="1455"/>
      <c r="L104" s="1455"/>
      <c r="M104" s="1455"/>
      <c r="N104" s="1455"/>
      <c r="O104" s="1455"/>
      <c r="P104" s="1455"/>
      <c r="Q104" s="1455"/>
      <c r="R104" s="1455"/>
      <c r="S104" s="1455"/>
      <c r="T104" s="1455"/>
      <c r="U104" s="1455"/>
      <c r="V104" s="1455"/>
      <c r="W104" s="1455"/>
    </row>
  </sheetData>
  <mergeCells count="8">
    <mergeCell ref="O3:W7"/>
    <mergeCell ref="G1:M1"/>
    <mergeCell ref="I21:J21"/>
    <mergeCell ref="A2:E2"/>
    <mergeCell ref="A3:E3"/>
    <mergeCell ref="A4:E4"/>
    <mergeCell ref="A1:E1"/>
    <mergeCell ref="G2:I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sqref="A1:W82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550"/>
      <c r="G1" s="1605"/>
      <c r="H1" s="1605"/>
      <c r="I1" s="1605"/>
      <c r="J1" s="1605"/>
      <c r="K1" s="1605"/>
      <c r="L1" s="1605"/>
      <c r="M1" s="1605"/>
      <c r="N1" s="1529"/>
      <c r="O1" s="1529"/>
      <c r="P1" s="1529"/>
      <c r="Q1" s="1529"/>
      <c r="R1" s="1529"/>
      <c r="S1" s="1529"/>
      <c r="T1" s="1529"/>
      <c r="U1" s="1529"/>
      <c r="V1" s="1529"/>
      <c r="W1" s="1529"/>
    </row>
    <row r="2" spans="1:23" x14ac:dyDescent="0.25">
      <c r="A2" s="1600" t="s">
        <v>1</v>
      </c>
      <c r="B2" s="1600"/>
      <c r="C2" s="1600"/>
      <c r="D2" s="1600"/>
      <c r="E2" s="1600"/>
      <c r="F2" s="1551"/>
      <c r="G2" s="1607" t="s">
        <v>2</v>
      </c>
      <c r="H2" s="1608"/>
      <c r="I2" s="1609"/>
      <c r="J2" s="1529"/>
      <c r="K2" s="1529"/>
      <c r="L2" s="1529"/>
      <c r="M2" s="1529"/>
      <c r="N2" s="1529"/>
      <c r="O2" s="1529"/>
      <c r="P2" s="1529"/>
      <c r="Q2" s="1529"/>
      <c r="R2" s="1529"/>
      <c r="S2" s="1529"/>
      <c r="T2" s="1529"/>
      <c r="U2" s="1529"/>
      <c r="V2" s="1529"/>
      <c r="W2" s="1529"/>
    </row>
    <row r="3" spans="1:23" ht="75" x14ac:dyDescent="0.25">
      <c r="A3" s="1600" t="s">
        <v>99</v>
      </c>
      <c r="B3" s="1600"/>
      <c r="C3" s="1600"/>
      <c r="D3" s="1600"/>
      <c r="E3" s="1600"/>
      <c r="F3" s="1551"/>
      <c r="G3" s="1562" t="s">
        <v>4</v>
      </c>
      <c r="H3" s="1563"/>
      <c r="I3" s="1575" t="s">
        <v>5</v>
      </c>
      <c r="J3" s="1529"/>
      <c r="K3" s="1565" t="s">
        <v>6</v>
      </c>
      <c r="L3" s="1565" t="s">
        <v>7</v>
      </c>
      <c r="M3" s="1529"/>
      <c r="N3" s="1565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101</v>
      </c>
      <c r="B4" s="1600"/>
      <c r="C4" s="1600"/>
      <c r="D4" s="1600"/>
      <c r="E4" s="1600"/>
      <c r="F4" s="1551"/>
      <c r="G4" s="1562" t="s">
        <v>11</v>
      </c>
      <c r="H4" s="1563"/>
      <c r="I4" s="1559"/>
      <c r="J4" s="1529"/>
      <c r="K4" s="1566" t="s">
        <v>12</v>
      </c>
      <c r="L4" s="1566">
        <v>3</v>
      </c>
      <c r="M4" s="1529"/>
      <c r="N4" s="1587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560" t="s">
        <v>13</v>
      </c>
      <c r="B5" s="1560"/>
      <c r="C5" s="1560"/>
      <c r="D5" s="1560"/>
      <c r="E5" s="1560"/>
      <c r="F5" s="1551"/>
      <c r="G5" s="1562" t="s">
        <v>14</v>
      </c>
      <c r="H5" s="1556">
        <v>100</v>
      </c>
      <c r="I5" s="1559"/>
      <c r="J5" s="1529"/>
      <c r="K5" s="1567" t="s">
        <v>15</v>
      </c>
      <c r="L5" s="1567">
        <v>2</v>
      </c>
      <c r="M5" s="1529"/>
      <c r="N5" s="1588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531"/>
      <c r="B6" s="1545" t="s">
        <v>16</v>
      </c>
      <c r="C6" s="1533" t="s">
        <v>17</v>
      </c>
      <c r="D6" s="1533" t="s">
        <v>18</v>
      </c>
      <c r="E6" s="1533" t="s">
        <v>19</v>
      </c>
      <c r="F6" s="1533" t="s">
        <v>18</v>
      </c>
      <c r="G6" s="1562" t="s">
        <v>19</v>
      </c>
      <c r="H6" s="1555">
        <v>100</v>
      </c>
      <c r="I6" s="1559"/>
      <c r="J6" s="1529"/>
      <c r="K6" s="1568" t="s">
        <v>20</v>
      </c>
      <c r="L6" s="1568">
        <v>1</v>
      </c>
      <c r="M6" s="1529"/>
      <c r="N6" s="1589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531"/>
      <c r="B7" s="1532" t="s">
        <v>21</v>
      </c>
      <c r="C7" s="1544" t="s">
        <v>22</v>
      </c>
      <c r="D7" s="1544"/>
      <c r="E7" s="1534" t="s">
        <v>22</v>
      </c>
      <c r="F7" s="1534"/>
      <c r="G7" s="1561" t="s">
        <v>23</v>
      </c>
      <c r="H7" s="1574">
        <v>100</v>
      </c>
      <c r="I7" s="1564">
        <v>0.6</v>
      </c>
      <c r="J7" s="1529"/>
      <c r="K7" s="1569" t="s">
        <v>24</v>
      </c>
      <c r="L7" s="1569">
        <v>0</v>
      </c>
      <c r="M7" s="1529"/>
      <c r="N7" s="1590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531"/>
      <c r="B8" s="1532" t="s">
        <v>25</v>
      </c>
      <c r="C8" s="1534" t="s">
        <v>26</v>
      </c>
      <c r="D8" s="1534"/>
      <c r="E8" s="1534" t="s">
        <v>27</v>
      </c>
      <c r="F8" s="1534"/>
      <c r="G8" s="1561" t="s">
        <v>28</v>
      </c>
      <c r="H8" s="1562" t="s">
        <v>77</v>
      </c>
      <c r="I8" s="1559"/>
      <c r="J8" s="1529"/>
      <c r="K8" s="1529"/>
      <c r="L8" s="1529"/>
      <c r="M8" s="1529"/>
      <c r="N8" s="1529"/>
      <c r="O8" s="1529"/>
      <c r="P8" s="1529"/>
      <c r="Q8" s="1529"/>
      <c r="R8" s="1529"/>
      <c r="S8" s="1529"/>
      <c r="T8" s="1529"/>
      <c r="U8" s="1529"/>
      <c r="V8" s="1529"/>
      <c r="W8" s="1529"/>
    </row>
    <row r="9" spans="1:23" x14ac:dyDescent="0.25">
      <c r="A9" s="1531"/>
      <c r="B9" s="1532" t="s">
        <v>30</v>
      </c>
      <c r="C9" s="1534" t="s">
        <v>102</v>
      </c>
      <c r="D9" s="1534"/>
      <c r="E9" s="1534" t="s">
        <v>102</v>
      </c>
      <c r="F9" s="1552"/>
      <c r="G9" s="1531"/>
      <c r="H9" s="1557"/>
      <c r="I9" s="1557"/>
      <c r="J9" s="1529"/>
      <c r="K9" s="1529"/>
      <c r="L9" s="1529"/>
      <c r="M9" s="1529"/>
      <c r="N9" s="1529"/>
      <c r="O9" s="1529"/>
      <c r="P9" s="1529"/>
      <c r="Q9" s="1529"/>
      <c r="R9" s="1529"/>
      <c r="S9" s="1529"/>
      <c r="T9" s="1529"/>
      <c r="U9" s="1529"/>
      <c r="V9" s="1529"/>
      <c r="W9" s="1542"/>
    </row>
    <row r="10" spans="1:23" ht="15.75" x14ac:dyDescent="0.25">
      <c r="A10" s="1535"/>
      <c r="B10" s="1532" t="s">
        <v>32</v>
      </c>
      <c r="C10" s="1534">
        <v>50</v>
      </c>
      <c r="D10" s="1549">
        <v>27.500000000000004</v>
      </c>
      <c r="E10" s="1536">
        <v>50</v>
      </c>
      <c r="F10" s="1554">
        <v>27.500000000000004</v>
      </c>
      <c r="G10" s="1543"/>
      <c r="H10" s="1538" t="s">
        <v>33</v>
      </c>
      <c r="I10" s="1538" t="s">
        <v>34</v>
      </c>
      <c r="J10" s="1593" t="s">
        <v>35</v>
      </c>
      <c r="K10" s="1593" t="s">
        <v>36</v>
      </c>
      <c r="L10" s="1593" t="s">
        <v>37</v>
      </c>
      <c r="M10" s="1593" t="s">
        <v>38</v>
      </c>
      <c r="N10" s="1593" t="s">
        <v>39</v>
      </c>
      <c r="O10" s="1593" t="s">
        <v>40</v>
      </c>
      <c r="P10" s="1593" t="s">
        <v>41</v>
      </c>
      <c r="Q10" s="1593" t="s">
        <v>42</v>
      </c>
      <c r="R10" s="1593" t="s">
        <v>43</v>
      </c>
      <c r="S10" s="1593" t="s">
        <v>44</v>
      </c>
      <c r="T10" s="1593" t="s">
        <v>45</v>
      </c>
      <c r="U10" s="1593" t="s">
        <v>46</v>
      </c>
      <c r="V10" s="1593" t="s">
        <v>47</v>
      </c>
      <c r="W10" s="1542"/>
    </row>
    <row r="11" spans="1:23" ht="15.75" x14ac:dyDescent="0.25">
      <c r="A11" s="1531">
        <v>1</v>
      </c>
      <c r="B11" s="1594">
        <v>170101160005</v>
      </c>
      <c r="C11" s="1537">
        <v>45</v>
      </c>
      <c r="D11" s="1537">
        <v>2</v>
      </c>
      <c r="E11" s="1537">
        <v>46</v>
      </c>
      <c r="F11" s="1553">
        <v>2</v>
      </c>
      <c r="G11" s="1547" t="s">
        <v>48</v>
      </c>
      <c r="H11" s="1570">
        <v>3</v>
      </c>
      <c r="I11" s="1571"/>
      <c r="J11" s="1572"/>
      <c r="K11" s="1529"/>
      <c r="L11" s="1572"/>
      <c r="M11" s="1572"/>
      <c r="N11" s="1572"/>
      <c r="O11" s="1572"/>
      <c r="P11" s="1572"/>
      <c r="Q11" s="1572"/>
      <c r="R11" s="1572"/>
      <c r="S11" s="1572"/>
      <c r="T11" s="1572">
        <v>3</v>
      </c>
      <c r="U11" s="1572">
        <v>3</v>
      </c>
      <c r="V11" s="1572">
        <v>1</v>
      </c>
      <c r="W11" s="1542"/>
    </row>
    <row r="12" spans="1:23" ht="15.75" x14ac:dyDescent="0.25">
      <c r="A12" s="1531">
        <v>2</v>
      </c>
      <c r="B12" s="1594">
        <v>170101160029</v>
      </c>
      <c r="C12" s="1537">
        <v>40</v>
      </c>
      <c r="D12" s="1585">
        <v>100</v>
      </c>
      <c r="E12" s="1537">
        <v>40</v>
      </c>
      <c r="F12" s="1586">
        <v>100</v>
      </c>
      <c r="G12" s="1547"/>
      <c r="H12" s="1541"/>
      <c r="I12" s="1540"/>
      <c r="J12" s="1546"/>
      <c r="K12" s="1572"/>
      <c r="L12" s="1546"/>
      <c r="M12" s="1546"/>
      <c r="N12" s="1546"/>
      <c r="O12" s="1546"/>
      <c r="P12" s="1546"/>
      <c r="Q12" s="1546"/>
      <c r="R12" s="1546"/>
      <c r="S12" s="1546"/>
      <c r="T12" s="1546">
        <v>3</v>
      </c>
      <c r="U12" s="1546">
        <v>3</v>
      </c>
      <c r="V12" s="1546">
        <v>1</v>
      </c>
      <c r="W12" s="1542"/>
    </row>
    <row r="13" spans="1:23" ht="15.75" x14ac:dyDescent="0.25">
      <c r="A13" s="1535"/>
      <c r="B13" s="1594"/>
      <c r="C13" s="1595"/>
      <c r="D13" s="1595"/>
      <c r="E13" s="1595"/>
      <c r="F13" s="1598"/>
      <c r="G13" s="1547"/>
      <c r="H13" s="1541"/>
      <c r="I13" s="1540"/>
      <c r="J13" s="1546"/>
      <c r="K13" s="1546"/>
      <c r="L13" s="1546"/>
      <c r="M13" s="1546"/>
      <c r="N13" s="1546"/>
      <c r="O13" s="1546"/>
      <c r="P13" s="1546"/>
      <c r="Q13" s="1546"/>
      <c r="R13" s="1546"/>
      <c r="S13" s="1546"/>
      <c r="T13" s="1546">
        <v>3</v>
      </c>
      <c r="U13" s="1546">
        <v>3</v>
      </c>
      <c r="V13" s="1546">
        <v>1</v>
      </c>
      <c r="W13" s="1542"/>
    </row>
    <row r="14" spans="1:23" ht="15.75" x14ac:dyDescent="0.25">
      <c r="A14" s="1535"/>
      <c r="B14" s="1594"/>
      <c r="C14" s="1595"/>
      <c r="D14" s="1595"/>
      <c r="E14" s="1595"/>
      <c r="F14" s="1598"/>
      <c r="G14" s="1548" t="s">
        <v>51</v>
      </c>
      <c r="H14" s="1541">
        <v>3</v>
      </c>
      <c r="I14" s="1541"/>
      <c r="J14" s="1541"/>
      <c r="K14" s="1541"/>
      <c r="L14" s="1541"/>
      <c r="M14" s="1541"/>
      <c r="N14" s="1541"/>
      <c r="O14" s="1541"/>
      <c r="P14" s="1541"/>
      <c r="Q14" s="1541"/>
      <c r="R14" s="1541"/>
      <c r="S14" s="1541"/>
      <c r="T14" s="1541">
        <v>3</v>
      </c>
      <c r="U14" s="1541">
        <v>3</v>
      </c>
      <c r="V14" s="1541">
        <v>1</v>
      </c>
      <c r="W14" s="1542"/>
    </row>
    <row r="15" spans="1:23" ht="15.75" x14ac:dyDescent="0.25">
      <c r="A15" s="1535"/>
      <c r="B15" s="1594"/>
      <c r="C15" s="1595"/>
      <c r="D15" s="1595"/>
      <c r="E15" s="1595"/>
      <c r="F15" s="1598"/>
      <c r="G15" s="1573" t="s">
        <v>52</v>
      </c>
      <c r="H15" s="1591">
        <v>3</v>
      </c>
      <c r="I15" s="1591"/>
      <c r="J15" s="1591"/>
      <c r="K15" s="1591"/>
      <c r="L15" s="1591"/>
      <c r="M15" s="1591"/>
      <c r="N15" s="1591"/>
      <c r="O15" s="1591"/>
      <c r="P15" s="1591"/>
      <c r="Q15" s="1591"/>
      <c r="R15" s="1591"/>
      <c r="S15" s="1591"/>
      <c r="T15" s="1591">
        <v>3</v>
      </c>
      <c r="U15" s="1591">
        <v>3</v>
      </c>
      <c r="V15" s="1591">
        <v>1</v>
      </c>
      <c r="W15" s="1542"/>
    </row>
    <row r="16" spans="1:23" x14ac:dyDescent="0.25">
      <c r="A16" s="1535"/>
      <c r="B16" s="1594"/>
      <c r="C16" s="1595"/>
      <c r="D16" s="1595"/>
      <c r="E16" s="1595"/>
      <c r="F16" s="1598"/>
      <c r="G16" s="1580"/>
      <c r="H16" s="1581"/>
      <c r="I16" s="1581"/>
      <c r="J16" s="1581"/>
      <c r="K16" s="1581"/>
      <c r="L16" s="1581"/>
      <c r="M16" s="1581"/>
      <c r="N16" s="1581"/>
      <c r="O16" s="1581"/>
      <c r="P16" s="1581"/>
      <c r="Q16" s="1581"/>
      <c r="R16" s="1581"/>
      <c r="S16" s="1581"/>
      <c r="T16" s="1581"/>
      <c r="U16" s="1581"/>
      <c r="V16" s="1581"/>
      <c r="W16" s="1529"/>
    </row>
    <row r="17" spans="1:23" x14ac:dyDescent="0.25">
      <c r="A17" s="1535"/>
      <c r="B17" s="1594"/>
      <c r="C17" s="1595"/>
      <c r="D17" s="1595"/>
      <c r="E17" s="1595"/>
      <c r="F17" s="1595"/>
      <c r="G17" s="1531"/>
      <c r="H17" s="1539"/>
      <c r="I17" s="1539"/>
      <c r="J17" s="1539"/>
      <c r="K17" s="1539"/>
      <c r="L17" s="1539"/>
      <c r="M17" s="1539"/>
      <c r="N17" s="1539"/>
      <c r="O17" s="1539"/>
      <c r="P17" s="1539"/>
      <c r="Q17" s="1539"/>
      <c r="R17" s="1539"/>
      <c r="S17" s="1539"/>
      <c r="T17" s="1539"/>
      <c r="U17" s="1539"/>
      <c r="V17" s="1539"/>
      <c r="W17" s="1529"/>
    </row>
    <row r="18" spans="1:23" x14ac:dyDescent="0.25">
      <c r="A18" s="1535"/>
      <c r="B18" s="1594"/>
      <c r="C18" s="1595"/>
      <c r="D18" s="1595"/>
      <c r="E18" s="1595"/>
      <c r="F18" s="1596"/>
      <c r="G18" s="1535"/>
      <c r="H18" s="1542"/>
      <c r="I18" s="1542"/>
      <c r="J18" s="1542"/>
      <c r="K18" s="1542"/>
      <c r="L18" s="1542"/>
      <c r="M18" s="1542"/>
      <c r="N18" s="1542"/>
      <c r="O18" s="1542"/>
      <c r="P18" s="1542"/>
      <c r="Q18" s="1539"/>
      <c r="R18" s="1539"/>
      <c r="S18" s="1539"/>
      <c r="T18" s="1539"/>
      <c r="U18" s="1539"/>
      <c r="V18" s="1539"/>
      <c r="W18" s="1539"/>
    </row>
    <row r="19" spans="1:23" x14ac:dyDescent="0.25">
      <c r="A19" s="1535"/>
      <c r="B19" s="1594"/>
      <c r="C19" s="1595"/>
      <c r="D19" s="1595"/>
      <c r="E19" s="1595"/>
      <c r="F19" s="1596"/>
      <c r="G19" s="1535"/>
      <c r="H19" s="1542"/>
      <c r="I19" s="1542"/>
      <c r="J19" s="1542"/>
      <c r="K19" s="1530"/>
      <c r="L19" s="1530"/>
      <c r="M19" s="1530"/>
      <c r="N19" s="1530"/>
      <c r="O19" s="1530"/>
      <c r="P19" s="1530"/>
      <c r="Q19" s="1529"/>
      <c r="R19" s="1529"/>
      <c r="S19" s="1529"/>
      <c r="T19" s="1529"/>
      <c r="U19" s="1529"/>
      <c r="V19" s="1529"/>
      <c r="W19" s="1539"/>
    </row>
    <row r="20" spans="1:23" x14ac:dyDescent="0.25">
      <c r="A20" s="1535"/>
      <c r="B20" s="1594"/>
      <c r="C20" s="1595"/>
      <c r="D20" s="1595"/>
      <c r="E20" s="1595"/>
      <c r="F20" s="1596"/>
      <c r="G20" s="1535"/>
      <c r="H20" s="1530"/>
      <c r="I20" s="1584"/>
      <c r="J20" s="1577"/>
      <c r="K20" s="1577"/>
      <c r="L20" s="1530"/>
      <c r="M20" s="1530"/>
      <c r="N20" s="1530"/>
      <c r="O20" s="1530"/>
      <c r="P20" s="1530"/>
      <c r="Q20" s="1529"/>
      <c r="R20" s="1529"/>
      <c r="S20" s="1529"/>
      <c r="T20" s="1529"/>
      <c r="U20" s="1529"/>
      <c r="V20" s="1529"/>
      <c r="W20" s="1529"/>
    </row>
    <row r="21" spans="1:23" x14ac:dyDescent="0.25">
      <c r="A21" s="1535"/>
      <c r="B21" s="1594"/>
      <c r="C21" s="1595"/>
      <c r="D21" s="1595"/>
      <c r="E21" s="1595"/>
      <c r="F21" s="1596"/>
      <c r="G21" s="1531"/>
      <c r="H21" s="1558"/>
      <c r="I21" s="1601"/>
      <c r="J21" s="1601"/>
      <c r="K21" s="1529"/>
      <c r="L21" s="1529"/>
      <c r="M21" s="1557"/>
      <c r="N21" s="1557"/>
      <c r="O21" s="1557"/>
      <c r="P21" s="1557"/>
      <c r="Q21" s="1557"/>
      <c r="R21" s="1529"/>
      <c r="S21" s="1529"/>
      <c r="T21" s="1529"/>
      <c r="U21" s="1529"/>
      <c r="V21" s="1529"/>
      <c r="W21" s="1529"/>
    </row>
    <row r="22" spans="1:23" x14ac:dyDescent="0.25">
      <c r="A22" s="1535"/>
      <c r="B22" s="1594"/>
      <c r="C22" s="1595"/>
      <c r="D22" s="1595"/>
      <c r="E22" s="1595"/>
      <c r="F22" s="1596"/>
      <c r="G22" s="1531"/>
      <c r="H22" s="1579"/>
      <c r="I22" s="1592"/>
      <c r="J22" s="1592"/>
      <c r="K22" s="1529"/>
      <c r="L22" s="1529"/>
      <c r="M22" s="1557"/>
      <c r="N22" s="1557"/>
      <c r="O22" s="1557"/>
      <c r="P22" s="1557"/>
      <c r="Q22" s="1557"/>
      <c r="R22" s="1529"/>
      <c r="S22" s="1529"/>
      <c r="T22" s="1529"/>
      <c r="U22" s="1529"/>
      <c r="V22" s="1529"/>
      <c r="W22" s="1529"/>
    </row>
    <row r="23" spans="1:23" x14ac:dyDescent="0.25">
      <c r="A23" s="1535"/>
      <c r="B23" s="1594"/>
      <c r="C23" s="1595"/>
      <c r="D23" s="1595"/>
      <c r="E23" s="1595"/>
      <c r="F23" s="1596"/>
      <c r="G23" s="1531"/>
      <c r="H23" s="1576"/>
      <c r="I23" s="1542"/>
      <c r="J23" s="1542"/>
      <c r="K23" s="1542"/>
      <c r="L23" s="1542"/>
      <c r="M23" s="1542"/>
      <c r="N23" s="1577"/>
      <c r="O23" s="1577"/>
      <c r="P23" s="1577"/>
      <c r="Q23" s="1577"/>
      <c r="R23" s="1577"/>
      <c r="S23" s="1542"/>
      <c r="T23" s="1542"/>
      <c r="U23" s="1542"/>
      <c r="V23" s="1542"/>
      <c r="W23" s="1542"/>
    </row>
    <row r="24" spans="1:23" x14ac:dyDescent="0.25">
      <c r="A24" s="1535"/>
      <c r="B24" s="1594"/>
      <c r="C24" s="1595"/>
      <c r="D24" s="1595"/>
      <c r="E24" s="1595"/>
      <c r="F24" s="1596"/>
      <c r="G24" s="1531"/>
      <c r="H24" s="1529"/>
      <c r="I24" s="1579"/>
      <c r="J24" s="1579"/>
      <c r="K24" s="1579"/>
      <c r="L24" s="1579"/>
      <c r="M24" s="1579"/>
      <c r="N24" s="1579"/>
      <c r="O24" s="1579"/>
      <c r="P24" s="1579"/>
      <c r="Q24" s="1579"/>
      <c r="R24" s="1579"/>
      <c r="S24" s="1579"/>
      <c r="T24" s="1579"/>
      <c r="U24" s="1579"/>
      <c r="V24" s="1579"/>
      <c r="W24" s="1542"/>
    </row>
    <row r="25" spans="1:23" ht="15.75" x14ac:dyDescent="0.25">
      <c r="A25" s="1535"/>
      <c r="B25" s="1594"/>
      <c r="C25" s="1594"/>
      <c r="D25" s="1594"/>
      <c r="E25" s="1594"/>
      <c r="F25" s="1597"/>
      <c r="G25" s="1578"/>
      <c r="H25" s="1579"/>
      <c r="I25" s="1579"/>
      <c r="J25" s="1579"/>
      <c r="K25" s="1579"/>
      <c r="L25" s="1579"/>
      <c r="M25" s="1579"/>
      <c r="N25" s="1579"/>
      <c r="O25" s="1579"/>
      <c r="P25" s="1579"/>
      <c r="Q25" s="1579"/>
      <c r="R25" s="1579"/>
      <c r="S25" s="1579"/>
      <c r="T25" s="1579"/>
      <c r="U25" s="1579"/>
      <c r="V25" s="1579"/>
      <c r="W25" s="1542"/>
    </row>
    <row r="26" spans="1:23" ht="15.75" x14ac:dyDescent="0.25">
      <c r="A26" s="1535"/>
      <c r="B26" s="1594"/>
      <c r="C26" s="1595"/>
      <c r="D26" s="1595"/>
      <c r="E26" s="1595"/>
      <c r="F26" s="1596"/>
      <c r="G26" s="1578"/>
      <c r="H26" s="1579"/>
      <c r="I26" s="1579"/>
      <c r="J26" s="1579"/>
      <c r="K26" s="1579"/>
      <c r="L26" s="1579"/>
      <c r="M26" s="1579"/>
      <c r="N26" s="1579"/>
      <c r="O26" s="1579"/>
      <c r="P26" s="1579"/>
      <c r="Q26" s="1579"/>
      <c r="R26" s="1579"/>
      <c r="S26" s="1579"/>
      <c r="T26" s="1579"/>
      <c r="U26" s="1579"/>
      <c r="V26" s="1579"/>
      <c r="W26" s="1542"/>
    </row>
    <row r="27" spans="1:23" ht="15.75" x14ac:dyDescent="0.25">
      <c r="A27" s="1535"/>
      <c r="B27" s="1594"/>
      <c r="C27" s="1595"/>
      <c r="D27" s="1595"/>
      <c r="E27" s="1595"/>
      <c r="F27" s="1596"/>
      <c r="G27" s="1578"/>
      <c r="H27" s="1579"/>
      <c r="I27" s="1579"/>
      <c r="J27" s="1579"/>
      <c r="K27" s="1579"/>
      <c r="L27" s="1579"/>
      <c r="M27" s="1579"/>
      <c r="N27" s="1579"/>
      <c r="O27" s="1579"/>
      <c r="P27" s="1579"/>
      <c r="Q27" s="1579"/>
      <c r="R27" s="1579"/>
      <c r="S27" s="1579"/>
      <c r="T27" s="1579"/>
      <c r="U27" s="1579"/>
      <c r="V27" s="1579"/>
      <c r="W27" s="1542"/>
    </row>
    <row r="28" spans="1:23" ht="15.75" x14ac:dyDescent="0.25">
      <c r="A28" s="1535"/>
      <c r="B28" s="1594"/>
      <c r="C28" s="1595"/>
      <c r="D28" s="1595"/>
      <c r="E28" s="1595"/>
      <c r="F28" s="1596"/>
      <c r="G28" s="1578"/>
      <c r="H28" s="1579"/>
      <c r="I28" s="1579"/>
      <c r="J28" s="1579"/>
      <c r="K28" s="1579"/>
      <c r="L28" s="1579"/>
      <c r="M28" s="1579"/>
      <c r="N28" s="1579"/>
      <c r="O28" s="1579"/>
      <c r="P28" s="1579"/>
      <c r="Q28" s="1579"/>
      <c r="R28" s="1579"/>
      <c r="S28" s="1579"/>
      <c r="T28" s="1579"/>
      <c r="U28" s="1579"/>
      <c r="V28" s="1579"/>
      <c r="W28" s="1542"/>
    </row>
    <row r="29" spans="1:23" ht="15.75" x14ac:dyDescent="0.25">
      <c r="A29" s="1535"/>
      <c r="B29" s="1594"/>
      <c r="C29" s="1595"/>
      <c r="D29" s="1595"/>
      <c r="E29" s="1595"/>
      <c r="F29" s="1596"/>
      <c r="G29" s="1578"/>
      <c r="H29" s="1579"/>
      <c r="I29" s="1579"/>
      <c r="J29" s="1579"/>
      <c r="K29" s="1579"/>
      <c r="L29" s="1579"/>
      <c r="M29" s="1579"/>
      <c r="N29" s="1579"/>
      <c r="O29" s="1579"/>
      <c r="P29" s="1579"/>
      <c r="Q29" s="1579"/>
      <c r="R29" s="1579"/>
      <c r="S29" s="1579"/>
      <c r="T29" s="1579"/>
      <c r="U29" s="1579"/>
      <c r="V29" s="1579"/>
      <c r="W29" s="1542"/>
    </row>
    <row r="30" spans="1:23" ht="15.75" x14ac:dyDescent="0.25">
      <c r="A30" s="1535"/>
      <c r="B30" s="1594"/>
      <c r="C30" s="1595"/>
      <c r="D30" s="1595"/>
      <c r="E30" s="1595"/>
      <c r="F30" s="1596"/>
      <c r="G30" s="1578"/>
      <c r="H30" s="1579"/>
      <c r="I30" s="1579"/>
      <c r="J30" s="1579"/>
      <c r="K30" s="1579"/>
      <c r="L30" s="1579"/>
      <c r="M30" s="1579"/>
      <c r="N30" s="1579"/>
      <c r="O30" s="1579"/>
      <c r="P30" s="1579"/>
      <c r="Q30" s="1579"/>
      <c r="R30" s="1579"/>
      <c r="S30" s="1579"/>
      <c r="T30" s="1579"/>
      <c r="U30" s="1579"/>
      <c r="V30" s="1579"/>
      <c r="W30" s="1542"/>
    </row>
    <row r="31" spans="1:23" ht="15.75" x14ac:dyDescent="0.25">
      <c r="A31" s="1535"/>
      <c r="B31" s="1594"/>
      <c r="C31" s="1595"/>
      <c r="D31" s="1595"/>
      <c r="E31" s="1595"/>
      <c r="F31" s="1596"/>
      <c r="G31" s="1578"/>
      <c r="H31" s="1579"/>
      <c r="I31" s="1579"/>
      <c r="J31" s="1579"/>
      <c r="K31" s="1579"/>
      <c r="L31" s="1579"/>
      <c r="M31" s="1579"/>
      <c r="N31" s="1579"/>
      <c r="O31" s="1579"/>
      <c r="P31" s="1579"/>
      <c r="Q31" s="1579"/>
      <c r="R31" s="1579"/>
      <c r="S31" s="1579"/>
      <c r="T31" s="1579"/>
      <c r="U31" s="1579"/>
      <c r="V31" s="1579"/>
      <c r="W31" s="1542"/>
    </row>
    <row r="32" spans="1:23" ht="15.75" x14ac:dyDescent="0.25">
      <c r="A32" s="1535"/>
      <c r="B32" s="1594"/>
      <c r="C32" s="1595"/>
      <c r="D32" s="1595"/>
      <c r="E32" s="1595"/>
      <c r="F32" s="1596"/>
      <c r="G32" s="1578"/>
      <c r="H32" s="1579"/>
      <c r="I32" s="1579"/>
      <c r="J32" s="1579"/>
      <c r="K32" s="1579"/>
      <c r="L32" s="1579"/>
      <c r="M32" s="1579"/>
      <c r="N32" s="1579"/>
      <c r="O32" s="1579"/>
      <c r="P32" s="1579"/>
      <c r="Q32" s="1579"/>
      <c r="R32" s="1579"/>
      <c r="S32" s="1579"/>
      <c r="T32" s="1579"/>
      <c r="U32" s="1579"/>
      <c r="V32" s="1579"/>
      <c r="W32" s="1542"/>
    </row>
    <row r="33" spans="1:23" ht="15.75" x14ac:dyDescent="0.25">
      <c r="A33" s="1535"/>
      <c r="B33" s="1594"/>
      <c r="C33" s="1595"/>
      <c r="D33" s="1595"/>
      <c r="E33" s="1595"/>
      <c r="F33" s="1596"/>
      <c r="G33" s="1578"/>
      <c r="H33" s="1579"/>
      <c r="I33" s="1579"/>
      <c r="J33" s="1579"/>
      <c r="K33" s="1579"/>
      <c r="L33" s="1579"/>
      <c r="M33" s="1579"/>
      <c r="N33" s="1579"/>
      <c r="O33" s="1579"/>
      <c r="P33" s="1579"/>
      <c r="Q33" s="1579"/>
      <c r="R33" s="1579"/>
      <c r="S33" s="1579"/>
      <c r="T33" s="1579"/>
      <c r="U33" s="1579"/>
      <c r="V33" s="1579"/>
      <c r="W33" s="1542"/>
    </row>
    <row r="34" spans="1:23" ht="15.75" x14ac:dyDescent="0.25">
      <c r="A34" s="1535"/>
      <c r="B34" s="1594"/>
      <c r="C34" s="1595"/>
      <c r="D34" s="1595"/>
      <c r="E34" s="1595"/>
      <c r="F34" s="1596"/>
      <c r="G34" s="1578"/>
      <c r="H34" s="1579"/>
      <c r="I34" s="1579"/>
      <c r="J34" s="1579"/>
      <c r="K34" s="1579"/>
      <c r="L34" s="1579"/>
      <c r="M34" s="1579"/>
      <c r="N34" s="1579"/>
      <c r="O34" s="1579"/>
      <c r="P34" s="1579"/>
      <c r="Q34" s="1579"/>
      <c r="R34" s="1579"/>
      <c r="S34" s="1579"/>
      <c r="T34" s="1579"/>
      <c r="U34" s="1579"/>
      <c r="V34" s="1579"/>
      <c r="W34" s="1579"/>
    </row>
    <row r="35" spans="1:23" x14ac:dyDescent="0.25">
      <c r="A35" s="1535"/>
      <c r="B35" s="1594"/>
      <c r="C35" s="1595"/>
      <c r="D35" s="1595"/>
      <c r="E35" s="1595"/>
      <c r="F35" s="1596"/>
      <c r="G35" s="1580"/>
      <c r="H35" s="1581"/>
      <c r="I35" s="1581"/>
      <c r="J35" s="1581"/>
      <c r="K35" s="1581"/>
      <c r="L35" s="1581"/>
      <c r="M35" s="1581"/>
      <c r="N35" s="1581"/>
      <c r="O35" s="1581"/>
      <c r="P35" s="1581"/>
      <c r="Q35" s="1581"/>
      <c r="R35" s="1581"/>
      <c r="S35" s="1581"/>
      <c r="T35" s="1581"/>
      <c r="U35" s="1581"/>
      <c r="V35" s="1581"/>
      <c r="W35" s="1542"/>
    </row>
    <row r="36" spans="1:23" x14ac:dyDescent="0.25">
      <c r="A36" s="1535"/>
      <c r="B36" s="1594"/>
      <c r="C36" s="1595"/>
      <c r="D36" s="1595"/>
      <c r="E36" s="1595"/>
      <c r="F36" s="1596"/>
      <c r="G36" s="1576"/>
      <c r="H36" s="1542"/>
      <c r="I36" s="1542"/>
      <c r="J36" s="1542"/>
      <c r="K36" s="1542"/>
      <c r="L36" s="1542"/>
      <c r="M36" s="1542"/>
      <c r="N36" s="1542"/>
      <c r="O36" s="1542"/>
      <c r="P36" s="1542"/>
      <c r="Q36" s="1542"/>
      <c r="R36" s="1542"/>
      <c r="S36" s="1542"/>
      <c r="T36" s="1542"/>
      <c r="U36" s="1542"/>
      <c r="V36" s="1542"/>
      <c r="W36" s="1542"/>
    </row>
    <row r="37" spans="1:23" x14ac:dyDescent="0.25">
      <c r="A37" s="1535"/>
      <c r="B37" s="1594"/>
      <c r="C37" s="1595"/>
      <c r="D37" s="1595"/>
      <c r="E37" s="1595"/>
      <c r="F37" s="1596"/>
      <c r="G37" s="1576"/>
      <c r="H37" s="1542"/>
      <c r="I37" s="1542"/>
      <c r="J37" s="1542"/>
      <c r="K37" s="1542"/>
      <c r="L37" s="1542"/>
      <c r="M37" s="1542"/>
      <c r="N37" s="1542"/>
      <c r="O37" s="1542"/>
      <c r="P37" s="1542"/>
      <c r="Q37" s="1542"/>
      <c r="R37" s="1542"/>
      <c r="S37" s="1542"/>
      <c r="T37" s="1542"/>
      <c r="U37" s="1542"/>
      <c r="V37" s="1542"/>
      <c r="W37" s="1542"/>
    </row>
    <row r="38" spans="1:23" ht="15.75" x14ac:dyDescent="0.25">
      <c r="A38" s="1535"/>
      <c r="B38" s="1594"/>
      <c r="C38" s="1595"/>
      <c r="D38" s="1595"/>
      <c r="E38" s="1595"/>
      <c r="F38" s="1596"/>
      <c r="G38" s="1578"/>
      <c r="H38" s="1579"/>
      <c r="I38" s="1579"/>
      <c r="J38" s="1579"/>
      <c r="K38" s="1579"/>
      <c r="L38" s="1579"/>
      <c r="M38" s="1579"/>
      <c r="N38" s="1579"/>
      <c r="O38" s="1579"/>
      <c r="P38" s="1579"/>
      <c r="Q38" s="1579"/>
      <c r="R38" s="1579"/>
      <c r="S38" s="1579"/>
      <c r="T38" s="1579"/>
      <c r="U38" s="1579"/>
      <c r="V38" s="1579"/>
      <c r="W38" s="1542"/>
    </row>
    <row r="39" spans="1:23" ht="15.75" x14ac:dyDescent="0.25">
      <c r="A39" s="1535"/>
      <c r="B39" s="1594"/>
      <c r="C39" s="1595"/>
      <c r="D39" s="1595"/>
      <c r="E39" s="1595"/>
      <c r="F39" s="1596"/>
      <c r="G39" s="1578"/>
      <c r="H39" s="1579"/>
      <c r="I39" s="1579"/>
      <c r="J39" s="1579"/>
      <c r="K39" s="1579"/>
      <c r="L39" s="1579"/>
      <c r="M39" s="1579"/>
      <c r="N39" s="1579"/>
      <c r="O39" s="1579"/>
      <c r="P39" s="1579"/>
      <c r="Q39" s="1579"/>
      <c r="R39" s="1579"/>
      <c r="S39" s="1579"/>
      <c r="T39" s="1579"/>
      <c r="U39" s="1579"/>
      <c r="V39" s="1579"/>
      <c r="W39" s="1542"/>
    </row>
    <row r="40" spans="1:23" ht="15.75" x14ac:dyDescent="0.25">
      <c r="A40" s="1535"/>
      <c r="B40" s="1594"/>
      <c r="C40" s="1595"/>
      <c r="D40" s="1595"/>
      <c r="E40" s="1595"/>
      <c r="F40" s="1596"/>
      <c r="G40" s="1578"/>
      <c r="H40" s="1579"/>
      <c r="I40" s="1579"/>
      <c r="J40" s="1579"/>
      <c r="K40" s="1579"/>
      <c r="L40" s="1579"/>
      <c r="M40" s="1579"/>
      <c r="N40" s="1579"/>
      <c r="O40" s="1579"/>
      <c r="P40" s="1579"/>
      <c r="Q40" s="1579"/>
      <c r="R40" s="1579"/>
      <c r="S40" s="1579"/>
      <c r="T40" s="1579"/>
      <c r="U40" s="1579"/>
      <c r="V40" s="1579"/>
      <c r="W40" s="1542"/>
    </row>
    <row r="41" spans="1:23" ht="15.75" x14ac:dyDescent="0.25">
      <c r="A41" s="1535"/>
      <c r="B41" s="1594"/>
      <c r="C41" s="1595"/>
      <c r="D41" s="1595"/>
      <c r="E41" s="1595"/>
      <c r="F41" s="1596"/>
      <c r="G41" s="1578"/>
      <c r="H41" s="1579"/>
      <c r="I41" s="1579"/>
      <c r="J41" s="1579"/>
      <c r="K41" s="1579"/>
      <c r="L41" s="1579"/>
      <c r="M41" s="1579"/>
      <c r="N41" s="1579"/>
      <c r="O41" s="1579"/>
      <c r="P41" s="1579"/>
      <c r="Q41" s="1579"/>
      <c r="R41" s="1579"/>
      <c r="S41" s="1579"/>
      <c r="T41" s="1579"/>
      <c r="U41" s="1579"/>
      <c r="V41" s="1579"/>
      <c r="W41" s="1542"/>
    </row>
    <row r="42" spans="1:23" ht="15.75" x14ac:dyDescent="0.25">
      <c r="A42" s="1535"/>
      <c r="B42" s="1594"/>
      <c r="C42" s="1595"/>
      <c r="D42" s="1595"/>
      <c r="E42" s="1595"/>
      <c r="F42" s="1596"/>
      <c r="G42" s="1578"/>
      <c r="H42" s="1579"/>
      <c r="I42" s="1579"/>
      <c r="J42" s="1579"/>
      <c r="K42" s="1579"/>
      <c r="L42" s="1579"/>
      <c r="M42" s="1579"/>
      <c r="N42" s="1579"/>
      <c r="O42" s="1579"/>
      <c r="P42" s="1579"/>
      <c r="Q42" s="1579"/>
      <c r="R42" s="1579"/>
      <c r="S42" s="1579"/>
      <c r="T42" s="1579"/>
      <c r="U42" s="1579"/>
      <c r="V42" s="1579"/>
      <c r="W42" s="1542"/>
    </row>
    <row r="43" spans="1:23" ht="15.75" x14ac:dyDescent="0.25">
      <c r="A43" s="1535"/>
      <c r="B43" s="1594"/>
      <c r="C43" s="1595"/>
      <c r="D43" s="1595"/>
      <c r="E43" s="1595"/>
      <c r="F43" s="1596"/>
      <c r="G43" s="1578"/>
      <c r="H43" s="1579"/>
      <c r="I43" s="1579"/>
      <c r="J43" s="1579"/>
      <c r="K43" s="1579"/>
      <c r="L43" s="1579"/>
      <c r="M43" s="1579"/>
      <c r="N43" s="1579"/>
      <c r="O43" s="1579"/>
      <c r="P43" s="1579"/>
      <c r="Q43" s="1579"/>
      <c r="R43" s="1579"/>
      <c r="S43" s="1579"/>
      <c r="T43" s="1579"/>
      <c r="U43" s="1579"/>
      <c r="V43" s="1579"/>
      <c r="W43" s="1542"/>
    </row>
    <row r="44" spans="1:23" ht="15.75" x14ac:dyDescent="0.25">
      <c r="A44" s="1535"/>
      <c r="B44" s="1594"/>
      <c r="C44" s="1595"/>
      <c r="D44" s="1595"/>
      <c r="E44" s="1595"/>
      <c r="F44" s="1596"/>
      <c r="G44" s="1578"/>
      <c r="H44" s="1579"/>
      <c r="I44" s="1579"/>
      <c r="J44" s="1579"/>
      <c r="K44" s="1579"/>
      <c r="L44" s="1579"/>
      <c r="M44" s="1579"/>
      <c r="N44" s="1579"/>
      <c r="O44" s="1579"/>
      <c r="P44" s="1579"/>
      <c r="Q44" s="1579"/>
      <c r="R44" s="1579"/>
      <c r="S44" s="1579"/>
      <c r="T44" s="1579"/>
      <c r="U44" s="1579"/>
      <c r="V44" s="1579"/>
      <c r="W44" s="1542"/>
    </row>
    <row r="45" spans="1:23" ht="15.75" x14ac:dyDescent="0.25">
      <c r="A45" s="1535"/>
      <c r="B45" s="1594"/>
      <c r="C45" s="1595"/>
      <c r="D45" s="1595"/>
      <c r="E45" s="1595"/>
      <c r="F45" s="1596"/>
      <c r="G45" s="1578"/>
      <c r="H45" s="1579"/>
      <c r="I45" s="1579"/>
      <c r="J45" s="1579"/>
      <c r="K45" s="1579"/>
      <c r="L45" s="1579"/>
      <c r="M45" s="1579"/>
      <c r="N45" s="1579"/>
      <c r="O45" s="1579"/>
      <c r="P45" s="1579"/>
      <c r="Q45" s="1579"/>
      <c r="R45" s="1579"/>
      <c r="S45" s="1579"/>
      <c r="T45" s="1579"/>
      <c r="U45" s="1579"/>
      <c r="V45" s="1579"/>
      <c r="W45" s="1542"/>
    </row>
    <row r="46" spans="1:23" ht="15.75" x14ac:dyDescent="0.25">
      <c r="A46" s="1535"/>
      <c r="B46" s="1594"/>
      <c r="C46" s="1595"/>
      <c r="D46" s="1595"/>
      <c r="E46" s="1595"/>
      <c r="F46" s="1596"/>
      <c r="G46" s="1578"/>
      <c r="H46" s="1579"/>
      <c r="I46" s="1579"/>
      <c r="J46" s="1579"/>
      <c r="K46" s="1579"/>
      <c r="L46" s="1579"/>
      <c r="M46" s="1579"/>
      <c r="N46" s="1579"/>
      <c r="O46" s="1579"/>
      <c r="P46" s="1579"/>
      <c r="Q46" s="1579"/>
      <c r="R46" s="1579"/>
      <c r="S46" s="1579"/>
      <c r="T46" s="1579"/>
      <c r="U46" s="1579"/>
      <c r="V46" s="1579"/>
      <c r="W46" s="1542"/>
    </row>
    <row r="47" spans="1:23" ht="15.75" x14ac:dyDescent="0.25">
      <c r="A47" s="1535"/>
      <c r="B47" s="1594"/>
      <c r="C47" s="1595"/>
      <c r="D47" s="1595"/>
      <c r="E47" s="1595"/>
      <c r="F47" s="1596"/>
      <c r="G47" s="1578"/>
      <c r="H47" s="1579"/>
      <c r="I47" s="1579"/>
      <c r="J47" s="1579"/>
      <c r="K47" s="1579"/>
      <c r="L47" s="1579"/>
      <c r="M47" s="1579"/>
      <c r="N47" s="1579"/>
      <c r="O47" s="1579"/>
      <c r="P47" s="1579"/>
      <c r="Q47" s="1579"/>
      <c r="R47" s="1579"/>
      <c r="S47" s="1579"/>
      <c r="T47" s="1579"/>
      <c r="U47" s="1579"/>
      <c r="V47" s="1579"/>
      <c r="W47" s="1542"/>
    </row>
    <row r="48" spans="1:23" ht="15.75" x14ac:dyDescent="0.25">
      <c r="A48" s="1535"/>
      <c r="B48" s="1594"/>
      <c r="C48" s="1595"/>
      <c r="D48" s="1595"/>
      <c r="E48" s="1595"/>
      <c r="F48" s="1596"/>
      <c r="G48" s="1578"/>
      <c r="H48" s="1579"/>
      <c r="I48" s="1579"/>
      <c r="J48" s="1579"/>
      <c r="K48" s="1579"/>
      <c r="L48" s="1579"/>
      <c r="M48" s="1579"/>
      <c r="N48" s="1579"/>
      <c r="O48" s="1579"/>
      <c r="P48" s="1579"/>
      <c r="Q48" s="1579"/>
      <c r="R48" s="1579"/>
      <c r="S48" s="1579"/>
      <c r="T48" s="1579"/>
      <c r="U48" s="1579"/>
      <c r="V48" s="1579"/>
      <c r="W48" s="1542"/>
    </row>
    <row r="49" spans="1:23" x14ac:dyDescent="0.25">
      <c r="A49" s="1535"/>
      <c r="B49" s="1594"/>
      <c r="C49" s="1595"/>
      <c r="D49" s="1595"/>
      <c r="E49" s="1595"/>
      <c r="F49" s="1596"/>
      <c r="G49" s="1580"/>
      <c r="H49" s="1581"/>
      <c r="I49" s="1581"/>
      <c r="J49" s="1581"/>
      <c r="K49" s="1581"/>
      <c r="L49" s="1581"/>
      <c r="M49" s="1581"/>
      <c r="N49" s="1581"/>
      <c r="O49" s="1581"/>
      <c r="P49" s="1581"/>
      <c r="Q49" s="1581"/>
      <c r="R49" s="1581"/>
      <c r="S49" s="1581"/>
      <c r="T49" s="1581"/>
      <c r="U49" s="1581"/>
      <c r="V49" s="1581"/>
      <c r="W49" s="1542"/>
    </row>
    <row r="50" spans="1:23" x14ac:dyDescent="0.25">
      <c r="A50" s="1535"/>
      <c r="B50" s="1594"/>
      <c r="C50" s="1595"/>
      <c r="D50" s="1595"/>
      <c r="E50" s="1595"/>
      <c r="F50" s="1596"/>
      <c r="G50" s="1576"/>
      <c r="H50" s="1542"/>
      <c r="I50" s="1542"/>
      <c r="J50" s="1542"/>
      <c r="K50" s="1542"/>
      <c r="L50" s="1542"/>
      <c r="M50" s="1542"/>
      <c r="N50" s="1542"/>
      <c r="O50" s="1542"/>
      <c r="P50" s="1542"/>
      <c r="Q50" s="1542"/>
      <c r="R50" s="1542"/>
      <c r="S50" s="1542"/>
      <c r="T50" s="1542"/>
      <c r="U50" s="1542"/>
      <c r="V50" s="1542"/>
      <c r="W50" s="1542"/>
    </row>
    <row r="51" spans="1:23" x14ac:dyDescent="0.25">
      <c r="A51" s="1535"/>
      <c r="B51" s="1594"/>
      <c r="C51" s="1595"/>
      <c r="D51" s="1595"/>
      <c r="E51" s="1595"/>
      <c r="F51" s="1596"/>
      <c r="G51" s="1576"/>
      <c r="H51" s="1542"/>
      <c r="I51" s="1542"/>
      <c r="J51" s="1542"/>
      <c r="K51" s="1542"/>
      <c r="L51" s="1542"/>
      <c r="M51" s="1542"/>
      <c r="N51" s="1542"/>
      <c r="O51" s="1542"/>
      <c r="P51" s="1542"/>
      <c r="Q51" s="1542"/>
      <c r="R51" s="1542"/>
      <c r="S51" s="1542"/>
      <c r="T51" s="1542"/>
      <c r="U51" s="1542"/>
      <c r="V51" s="1542"/>
      <c r="W51" s="1542"/>
    </row>
    <row r="52" spans="1:23" ht="15.75" x14ac:dyDescent="0.25">
      <c r="A52" s="1535"/>
      <c r="B52" s="1594"/>
      <c r="C52" s="1594"/>
      <c r="D52" s="1594"/>
      <c r="E52" s="1594"/>
      <c r="F52" s="1597"/>
      <c r="G52" s="1578"/>
      <c r="H52" s="1579"/>
      <c r="I52" s="1579"/>
      <c r="J52" s="1579"/>
      <c r="K52" s="1579"/>
      <c r="L52" s="1579"/>
      <c r="M52" s="1579"/>
      <c r="N52" s="1579"/>
      <c r="O52" s="1579"/>
      <c r="P52" s="1579"/>
      <c r="Q52" s="1579"/>
      <c r="R52" s="1579"/>
      <c r="S52" s="1579"/>
      <c r="T52" s="1579"/>
      <c r="U52" s="1579"/>
      <c r="V52" s="1579"/>
      <c r="W52" s="1542"/>
    </row>
    <row r="53" spans="1:23" ht="15.75" x14ac:dyDescent="0.25">
      <c r="A53" s="1535"/>
      <c r="B53" s="1594"/>
      <c r="C53" s="1594"/>
      <c r="D53" s="1594"/>
      <c r="E53" s="1594"/>
      <c r="F53" s="1597"/>
      <c r="G53" s="1578"/>
      <c r="H53" s="1579"/>
      <c r="I53" s="1579"/>
      <c r="J53" s="1579"/>
      <c r="K53" s="1579"/>
      <c r="L53" s="1579"/>
      <c r="M53" s="1579"/>
      <c r="N53" s="1579"/>
      <c r="O53" s="1579"/>
      <c r="P53" s="1579"/>
      <c r="Q53" s="1579"/>
      <c r="R53" s="1579"/>
      <c r="S53" s="1579"/>
      <c r="T53" s="1579"/>
      <c r="U53" s="1579"/>
      <c r="V53" s="1579"/>
      <c r="W53" s="1542"/>
    </row>
    <row r="54" spans="1:23" ht="15.75" x14ac:dyDescent="0.25">
      <c r="A54" s="1535"/>
      <c r="B54" s="1594"/>
      <c r="C54" s="1595"/>
      <c r="D54" s="1595"/>
      <c r="E54" s="1595"/>
      <c r="F54" s="1596"/>
      <c r="G54" s="1578"/>
      <c r="H54" s="1579"/>
      <c r="I54" s="1579"/>
      <c r="J54" s="1579"/>
      <c r="K54" s="1579"/>
      <c r="L54" s="1579"/>
      <c r="M54" s="1579"/>
      <c r="N54" s="1579"/>
      <c r="O54" s="1579"/>
      <c r="P54" s="1579"/>
      <c r="Q54" s="1579"/>
      <c r="R54" s="1579"/>
      <c r="S54" s="1579"/>
      <c r="T54" s="1579"/>
      <c r="U54" s="1579"/>
      <c r="V54" s="1579"/>
      <c r="W54" s="1542"/>
    </row>
    <row r="55" spans="1:23" ht="15.75" x14ac:dyDescent="0.25">
      <c r="A55" s="1535"/>
      <c r="B55" s="1594"/>
      <c r="C55" s="1595"/>
      <c r="D55" s="1595"/>
      <c r="E55" s="1595"/>
      <c r="F55" s="1596"/>
      <c r="G55" s="1578"/>
      <c r="H55" s="1579"/>
      <c r="I55" s="1579"/>
      <c r="J55" s="1579"/>
      <c r="K55" s="1579"/>
      <c r="L55" s="1579"/>
      <c r="M55" s="1579"/>
      <c r="N55" s="1579"/>
      <c r="O55" s="1579"/>
      <c r="P55" s="1579"/>
      <c r="Q55" s="1579"/>
      <c r="R55" s="1579"/>
      <c r="S55" s="1579"/>
      <c r="T55" s="1579"/>
      <c r="U55" s="1579"/>
      <c r="V55" s="1579"/>
      <c r="W55" s="1542"/>
    </row>
    <row r="56" spans="1:23" ht="15.75" x14ac:dyDescent="0.25">
      <c r="A56" s="1535"/>
      <c r="B56" s="1594"/>
      <c r="C56" s="1595"/>
      <c r="D56" s="1595"/>
      <c r="E56" s="1595"/>
      <c r="F56" s="1596"/>
      <c r="G56" s="1578"/>
      <c r="H56" s="1579"/>
      <c r="I56" s="1579"/>
      <c r="J56" s="1579"/>
      <c r="K56" s="1579"/>
      <c r="L56" s="1579"/>
      <c r="M56" s="1579"/>
      <c r="N56" s="1579"/>
      <c r="O56" s="1579"/>
      <c r="P56" s="1579"/>
      <c r="Q56" s="1579"/>
      <c r="R56" s="1579"/>
      <c r="S56" s="1579"/>
      <c r="T56" s="1579"/>
      <c r="U56" s="1579"/>
      <c r="V56" s="1579"/>
      <c r="W56" s="1542"/>
    </row>
    <row r="57" spans="1:23" ht="15.75" x14ac:dyDescent="0.25">
      <c r="A57" s="1535"/>
      <c r="B57" s="1594"/>
      <c r="C57" s="1595"/>
      <c r="D57" s="1595"/>
      <c r="E57" s="1595"/>
      <c r="F57" s="1596"/>
      <c r="G57" s="1578"/>
      <c r="H57" s="1579"/>
      <c r="I57" s="1579"/>
      <c r="J57" s="1579"/>
      <c r="K57" s="1579"/>
      <c r="L57" s="1579"/>
      <c r="M57" s="1579"/>
      <c r="N57" s="1579"/>
      <c r="O57" s="1579"/>
      <c r="P57" s="1579"/>
      <c r="Q57" s="1579"/>
      <c r="R57" s="1579"/>
      <c r="S57" s="1579"/>
      <c r="T57" s="1579"/>
      <c r="U57" s="1579"/>
      <c r="V57" s="1579"/>
      <c r="W57" s="1542"/>
    </row>
    <row r="58" spans="1:23" ht="15.75" x14ac:dyDescent="0.25">
      <c r="A58" s="1535"/>
      <c r="B58" s="1594"/>
      <c r="C58" s="1595"/>
      <c r="D58" s="1595"/>
      <c r="E58" s="1595"/>
      <c r="F58" s="1596"/>
      <c r="G58" s="1578"/>
      <c r="H58" s="1579"/>
      <c r="I58" s="1579"/>
      <c r="J58" s="1579"/>
      <c r="K58" s="1579"/>
      <c r="L58" s="1579"/>
      <c r="M58" s="1579"/>
      <c r="N58" s="1579"/>
      <c r="O58" s="1579"/>
      <c r="P58" s="1579"/>
      <c r="Q58" s="1579"/>
      <c r="R58" s="1579"/>
      <c r="S58" s="1579"/>
      <c r="T58" s="1579"/>
      <c r="U58" s="1579"/>
      <c r="V58" s="1579"/>
      <c r="W58" s="1542"/>
    </row>
    <row r="59" spans="1:23" ht="15.75" x14ac:dyDescent="0.25">
      <c r="A59" s="1535"/>
      <c r="B59" s="1594"/>
      <c r="C59" s="1595"/>
      <c r="D59" s="1595"/>
      <c r="E59" s="1595"/>
      <c r="F59" s="1596"/>
      <c r="G59" s="1578"/>
      <c r="H59" s="1579"/>
      <c r="I59" s="1579"/>
      <c r="J59" s="1579"/>
      <c r="K59" s="1579"/>
      <c r="L59" s="1579"/>
      <c r="M59" s="1579"/>
      <c r="N59" s="1579"/>
      <c r="O59" s="1579"/>
      <c r="P59" s="1579"/>
      <c r="Q59" s="1579"/>
      <c r="R59" s="1579"/>
      <c r="S59" s="1579"/>
      <c r="T59" s="1579"/>
      <c r="U59" s="1579"/>
      <c r="V59" s="1579"/>
      <c r="W59" s="1542"/>
    </row>
    <row r="60" spans="1:23" ht="15.75" x14ac:dyDescent="0.25">
      <c r="A60" s="1535"/>
      <c r="B60" s="1594"/>
      <c r="C60" s="1595"/>
      <c r="D60" s="1595"/>
      <c r="E60" s="1595"/>
      <c r="F60" s="1596"/>
      <c r="G60" s="1578"/>
      <c r="H60" s="1579"/>
      <c r="I60" s="1579"/>
      <c r="J60" s="1579"/>
      <c r="K60" s="1579"/>
      <c r="L60" s="1579"/>
      <c r="M60" s="1579"/>
      <c r="N60" s="1579"/>
      <c r="O60" s="1579"/>
      <c r="P60" s="1579"/>
      <c r="Q60" s="1579"/>
      <c r="R60" s="1579"/>
      <c r="S60" s="1579"/>
      <c r="T60" s="1579"/>
      <c r="U60" s="1579"/>
      <c r="V60" s="1579"/>
      <c r="W60" s="1542"/>
    </row>
    <row r="61" spans="1:23" ht="15.75" x14ac:dyDescent="0.25">
      <c r="A61" s="1535"/>
      <c r="B61" s="1594"/>
      <c r="C61" s="1595"/>
      <c r="D61" s="1595"/>
      <c r="E61" s="1595"/>
      <c r="F61" s="1596"/>
      <c r="G61" s="1578"/>
      <c r="H61" s="1579"/>
      <c r="I61" s="1579"/>
      <c r="J61" s="1579"/>
      <c r="K61" s="1579"/>
      <c r="L61" s="1579"/>
      <c r="M61" s="1579"/>
      <c r="N61" s="1579"/>
      <c r="O61" s="1579"/>
      <c r="P61" s="1579"/>
      <c r="Q61" s="1579"/>
      <c r="R61" s="1579"/>
      <c r="S61" s="1579"/>
      <c r="T61" s="1579"/>
      <c r="U61" s="1579"/>
      <c r="V61" s="1579"/>
      <c r="W61" s="1542"/>
    </row>
    <row r="62" spans="1:23" ht="15.75" x14ac:dyDescent="0.25">
      <c r="A62" s="1535"/>
      <c r="B62" s="1594"/>
      <c r="C62" s="1595"/>
      <c r="D62" s="1595"/>
      <c r="E62" s="1595"/>
      <c r="F62" s="1596"/>
      <c r="G62" s="1578"/>
      <c r="H62" s="1579"/>
      <c r="I62" s="1579"/>
      <c r="J62" s="1579"/>
      <c r="K62" s="1579"/>
      <c r="L62" s="1579"/>
      <c r="M62" s="1579"/>
      <c r="N62" s="1579"/>
      <c r="O62" s="1579"/>
      <c r="P62" s="1579"/>
      <c r="Q62" s="1579"/>
      <c r="R62" s="1579"/>
      <c r="S62" s="1579"/>
      <c r="T62" s="1579"/>
      <c r="U62" s="1579"/>
      <c r="V62" s="1579"/>
      <c r="W62" s="1542"/>
    </row>
    <row r="63" spans="1:23" x14ac:dyDescent="0.25">
      <c r="A63" s="1535"/>
      <c r="B63" s="1594"/>
      <c r="C63" s="1595"/>
      <c r="D63" s="1595"/>
      <c r="E63" s="1595"/>
      <c r="F63" s="1596"/>
      <c r="G63" s="1576"/>
      <c r="H63" s="1542"/>
      <c r="I63" s="1542"/>
      <c r="J63" s="1542"/>
      <c r="K63" s="1542"/>
      <c r="L63" s="1542"/>
      <c r="M63" s="1542"/>
      <c r="N63" s="1542"/>
      <c r="O63" s="1542"/>
      <c r="P63" s="1542"/>
      <c r="Q63" s="1542"/>
      <c r="R63" s="1542"/>
      <c r="S63" s="1542"/>
      <c r="T63" s="1542"/>
      <c r="U63" s="1542"/>
      <c r="V63" s="1542"/>
      <c r="W63" s="1542"/>
    </row>
    <row r="64" spans="1:23" x14ac:dyDescent="0.25">
      <c r="A64" s="1535"/>
      <c r="B64" s="1594"/>
      <c r="C64" s="1595"/>
      <c r="D64" s="1595"/>
      <c r="E64" s="1595"/>
      <c r="F64" s="1596"/>
      <c r="G64" s="1576"/>
      <c r="H64" s="1542"/>
      <c r="I64" s="1542"/>
      <c r="J64" s="1542"/>
      <c r="K64" s="1542"/>
      <c r="L64" s="1542"/>
      <c r="M64" s="1542"/>
      <c r="N64" s="1542"/>
      <c r="O64" s="1542"/>
      <c r="P64" s="1542"/>
      <c r="Q64" s="1542"/>
      <c r="R64" s="1542"/>
      <c r="S64" s="1542"/>
      <c r="T64" s="1542"/>
      <c r="U64" s="1542"/>
      <c r="V64" s="1542"/>
      <c r="W64" s="1542"/>
    </row>
    <row r="65" spans="1:23" x14ac:dyDescent="0.25">
      <c r="A65" s="1535"/>
      <c r="B65" s="1594"/>
      <c r="C65" s="1595"/>
      <c r="D65" s="1595"/>
      <c r="E65" s="1595"/>
      <c r="F65" s="1596"/>
      <c r="G65" s="1576"/>
      <c r="H65" s="1542"/>
      <c r="I65" s="1542"/>
      <c r="J65" s="1542"/>
      <c r="K65" s="1542"/>
      <c r="L65" s="1542"/>
      <c r="M65" s="1542"/>
      <c r="N65" s="1542"/>
      <c r="O65" s="1542"/>
      <c r="P65" s="1542"/>
      <c r="Q65" s="1542"/>
      <c r="R65" s="1542"/>
      <c r="S65" s="1542"/>
      <c r="T65" s="1542"/>
      <c r="U65" s="1542"/>
      <c r="V65" s="1542"/>
      <c r="W65" s="1542"/>
    </row>
    <row r="66" spans="1:23" x14ac:dyDescent="0.25">
      <c r="A66" s="1535"/>
      <c r="B66" s="1594"/>
      <c r="C66" s="1595"/>
      <c r="D66" s="1595"/>
      <c r="E66" s="1595"/>
      <c r="F66" s="1596"/>
      <c r="G66" s="1576"/>
      <c r="H66" s="1542"/>
      <c r="I66" s="1542"/>
      <c r="J66" s="1542"/>
      <c r="K66" s="1542"/>
      <c r="L66" s="1542"/>
      <c r="M66" s="1542"/>
      <c r="N66" s="1542"/>
      <c r="O66" s="1542"/>
      <c r="P66" s="1542"/>
      <c r="Q66" s="1542"/>
      <c r="R66" s="1542"/>
      <c r="S66" s="1542"/>
      <c r="T66" s="1542"/>
      <c r="U66" s="1542"/>
      <c r="V66" s="1542"/>
      <c r="W66" s="1542"/>
    </row>
    <row r="67" spans="1:23" x14ac:dyDescent="0.25">
      <c r="A67" s="1535"/>
      <c r="B67" s="1594"/>
      <c r="C67" s="1595"/>
      <c r="D67" s="1595"/>
      <c r="E67" s="1595"/>
      <c r="F67" s="1596"/>
      <c r="G67" s="1576"/>
      <c r="H67" s="1542"/>
      <c r="I67" s="1542"/>
      <c r="J67" s="1542"/>
      <c r="K67" s="1542"/>
      <c r="L67" s="1542"/>
      <c r="M67" s="1542"/>
      <c r="N67" s="1542"/>
      <c r="O67" s="1542"/>
      <c r="P67" s="1542"/>
      <c r="Q67" s="1542"/>
      <c r="R67" s="1542"/>
      <c r="S67" s="1542"/>
      <c r="T67" s="1542"/>
      <c r="U67" s="1542"/>
      <c r="V67" s="1542"/>
      <c r="W67" s="1542"/>
    </row>
    <row r="68" spans="1:23" x14ac:dyDescent="0.25">
      <c r="A68" s="1535"/>
      <c r="B68" s="1594"/>
      <c r="C68" s="1595"/>
      <c r="D68" s="1595"/>
      <c r="E68" s="1595"/>
      <c r="F68" s="1596"/>
      <c r="G68" s="1576"/>
      <c r="H68" s="1542"/>
      <c r="I68" s="1542"/>
      <c r="J68" s="1542"/>
      <c r="K68" s="1542"/>
      <c r="L68" s="1542"/>
      <c r="M68" s="1542"/>
      <c r="N68" s="1542"/>
      <c r="O68" s="1542"/>
      <c r="P68" s="1542"/>
      <c r="Q68" s="1542"/>
      <c r="R68" s="1542"/>
      <c r="S68" s="1542"/>
      <c r="T68" s="1542"/>
      <c r="U68" s="1542"/>
      <c r="V68" s="1542"/>
      <c r="W68" s="1542"/>
    </row>
    <row r="69" spans="1:23" x14ac:dyDescent="0.25">
      <c r="A69" s="1535"/>
      <c r="B69" s="1594"/>
      <c r="C69" s="1595"/>
      <c r="D69" s="1595"/>
      <c r="E69" s="1595"/>
      <c r="F69" s="1596"/>
      <c r="G69" s="1576"/>
      <c r="H69" s="1542"/>
      <c r="I69" s="1542"/>
      <c r="J69" s="1542"/>
      <c r="K69" s="1542"/>
      <c r="L69" s="1542"/>
      <c r="M69" s="1542"/>
      <c r="N69" s="1542"/>
      <c r="O69" s="1542"/>
      <c r="P69" s="1542"/>
      <c r="Q69" s="1542"/>
      <c r="R69" s="1542"/>
      <c r="S69" s="1542"/>
      <c r="T69" s="1542"/>
      <c r="U69" s="1542"/>
      <c r="V69" s="1542"/>
      <c r="W69" s="1542"/>
    </row>
    <row r="70" spans="1:23" x14ac:dyDescent="0.25">
      <c r="A70" s="1535"/>
      <c r="B70" s="1594"/>
      <c r="C70" s="1595"/>
      <c r="D70" s="1595"/>
      <c r="E70" s="1595"/>
      <c r="F70" s="1596"/>
      <c r="G70" s="1576"/>
      <c r="H70" s="1542"/>
      <c r="I70" s="1542"/>
      <c r="J70" s="1542"/>
      <c r="K70" s="1542"/>
      <c r="L70" s="1542"/>
      <c r="M70" s="1542"/>
      <c r="N70" s="1542"/>
      <c r="O70" s="1542"/>
      <c r="P70" s="1542"/>
      <c r="Q70" s="1542"/>
      <c r="R70" s="1542"/>
      <c r="S70" s="1542"/>
      <c r="T70" s="1542"/>
      <c r="U70" s="1542"/>
      <c r="V70" s="1542"/>
      <c r="W70" s="1542"/>
    </row>
    <row r="71" spans="1:23" x14ac:dyDescent="0.25">
      <c r="A71" s="1535"/>
      <c r="B71" s="1594"/>
      <c r="C71" s="1595"/>
      <c r="D71" s="1595"/>
      <c r="E71" s="1595"/>
      <c r="F71" s="1596"/>
      <c r="G71" s="1576"/>
      <c r="H71" s="1542"/>
      <c r="I71" s="1542"/>
      <c r="J71" s="1542"/>
      <c r="K71" s="1542"/>
      <c r="L71" s="1542"/>
      <c r="M71" s="1542"/>
      <c r="N71" s="1542"/>
      <c r="O71" s="1542"/>
      <c r="P71" s="1542"/>
      <c r="Q71" s="1542"/>
      <c r="R71" s="1542"/>
      <c r="S71" s="1542"/>
      <c r="T71" s="1542"/>
      <c r="U71" s="1542"/>
      <c r="V71" s="1542"/>
      <c r="W71" s="1542"/>
    </row>
    <row r="72" spans="1:23" x14ac:dyDescent="0.25">
      <c r="A72" s="1535"/>
      <c r="B72" s="1594"/>
      <c r="C72" s="1595"/>
      <c r="D72" s="1595"/>
      <c r="E72" s="1595"/>
      <c r="F72" s="1596"/>
      <c r="G72" s="1576"/>
      <c r="H72" s="1542"/>
      <c r="I72" s="1542"/>
      <c r="J72" s="1542"/>
      <c r="K72" s="1542"/>
      <c r="L72" s="1542"/>
      <c r="M72" s="1542"/>
      <c r="N72" s="1542"/>
      <c r="O72" s="1542"/>
      <c r="P72" s="1542"/>
      <c r="Q72" s="1542"/>
      <c r="R72" s="1542"/>
      <c r="S72" s="1542"/>
      <c r="T72" s="1542"/>
      <c r="U72" s="1542"/>
      <c r="V72" s="1542"/>
      <c r="W72" s="1542"/>
    </row>
    <row r="73" spans="1:23" x14ac:dyDescent="0.25">
      <c r="A73" s="1535"/>
      <c r="B73" s="1594"/>
      <c r="C73" s="1595"/>
      <c r="D73" s="1595"/>
      <c r="E73" s="1595"/>
      <c r="F73" s="1596"/>
      <c r="G73" s="1576"/>
      <c r="H73" s="1542"/>
      <c r="I73" s="1542"/>
      <c r="J73" s="1542"/>
      <c r="K73" s="1542"/>
      <c r="L73" s="1542"/>
      <c r="M73" s="1542"/>
      <c r="N73" s="1542"/>
      <c r="O73" s="1542"/>
      <c r="P73" s="1542"/>
      <c r="Q73" s="1542"/>
      <c r="R73" s="1542"/>
      <c r="S73" s="1542"/>
      <c r="T73" s="1542"/>
      <c r="U73" s="1542"/>
      <c r="V73" s="1542"/>
      <c r="W73" s="1542"/>
    </row>
    <row r="74" spans="1:23" x14ac:dyDescent="0.25">
      <c r="A74" s="1535"/>
      <c r="B74" s="1594"/>
      <c r="C74" s="1595"/>
      <c r="D74" s="1595"/>
      <c r="E74" s="1595"/>
      <c r="F74" s="1596"/>
      <c r="G74" s="1576"/>
      <c r="H74" s="1542"/>
      <c r="I74" s="1542"/>
      <c r="J74" s="1542"/>
      <c r="K74" s="1542"/>
      <c r="L74" s="1542"/>
      <c r="M74" s="1542"/>
      <c r="N74" s="1542"/>
      <c r="O74" s="1542"/>
      <c r="P74" s="1542"/>
      <c r="Q74" s="1542"/>
      <c r="R74" s="1542"/>
      <c r="S74" s="1542"/>
      <c r="T74" s="1542"/>
      <c r="U74" s="1542"/>
      <c r="V74" s="1542"/>
      <c r="W74" s="1542"/>
    </row>
    <row r="75" spans="1:23" x14ac:dyDescent="0.25">
      <c r="A75" s="1535"/>
      <c r="B75" s="1594"/>
      <c r="C75" s="1595"/>
      <c r="D75" s="1595"/>
      <c r="E75" s="1595"/>
      <c r="F75" s="1596"/>
      <c r="G75" s="1576"/>
      <c r="H75" s="1542"/>
      <c r="I75" s="1542"/>
      <c r="J75" s="1542"/>
      <c r="K75" s="1542"/>
      <c r="L75" s="1542"/>
      <c r="M75" s="1542"/>
      <c r="N75" s="1542"/>
      <c r="O75" s="1542"/>
      <c r="P75" s="1542"/>
      <c r="Q75" s="1542"/>
      <c r="R75" s="1542"/>
      <c r="S75" s="1542"/>
      <c r="T75" s="1542"/>
      <c r="U75" s="1542"/>
      <c r="V75" s="1542"/>
      <c r="W75" s="1542"/>
    </row>
    <row r="76" spans="1:23" x14ac:dyDescent="0.25">
      <c r="A76" s="1535"/>
      <c r="B76" s="1594"/>
      <c r="C76" s="1595"/>
      <c r="D76" s="1595"/>
      <c r="E76" s="1595"/>
      <c r="F76" s="1596"/>
      <c r="G76" s="1576"/>
      <c r="H76" s="1542"/>
      <c r="I76" s="1542"/>
      <c r="J76" s="1542"/>
      <c r="K76" s="1542"/>
      <c r="L76" s="1542"/>
      <c r="M76" s="1542"/>
      <c r="N76" s="1542"/>
      <c r="O76" s="1542"/>
      <c r="P76" s="1542"/>
      <c r="Q76" s="1542"/>
      <c r="R76" s="1542"/>
      <c r="S76" s="1542"/>
      <c r="T76" s="1542"/>
      <c r="U76" s="1542"/>
      <c r="V76" s="1542"/>
      <c r="W76" s="1542"/>
    </row>
    <row r="77" spans="1:23" x14ac:dyDescent="0.25">
      <c r="A77" s="1535"/>
      <c r="B77" s="1594"/>
      <c r="C77" s="1595"/>
      <c r="D77" s="1595"/>
      <c r="E77" s="1595"/>
      <c r="F77" s="1596"/>
      <c r="G77" s="1576"/>
      <c r="H77" s="1542"/>
      <c r="I77" s="1542"/>
      <c r="J77" s="1542"/>
      <c r="K77" s="1542"/>
      <c r="L77" s="1542"/>
      <c r="M77" s="1542"/>
      <c r="N77" s="1542"/>
      <c r="O77" s="1542"/>
      <c r="P77" s="1542"/>
      <c r="Q77" s="1542"/>
      <c r="R77" s="1542"/>
      <c r="S77" s="1542"/>
      <c r="T77" s="1542"/>
      <c r="U77" s="1542"/>
      <c r="V77" s="1542"/>
      <c r="W77" s="1542"/>
    </row>
    <row r="78" spans="1:23" x14ac:dyDescent="0.25">
      <c r="A78" s="1535"/>
      <c r="B78" s="1594"/>
      <c r="C78" s="1595"/>
      <c r="D78" s="1595"/>
      <c r="E78" s="1595"/>
      <c r="F78" s="1596"/>
      <c r="G78" s="1576"/>
      <c r="H78" s="1542"/>
      <c r="I78" s="1542"/>
      <c r="J78" s="1542"/>
      <c r="K78" s="1542"/>
      <c r="L78" s="1542"/>
      <c r="M78" s="1542"/>
      <c r="N78" s="1542"/>
      <c r="O78" s="1542"/>
      <c r="P78" s="1542"/>
      <c r="Q78" s="1542"/>
      <c r="R78" s="1542"/>
      <c r="S78" s="1542"/>
      <c r="T78" s="1542"/>
      <c r="U78" s="1542"/>
      <c r="V78" s="1542"/>
      <c r="W78" s="1542"/>
    </row>
    <row r="79" spans="1:23" x14ac:dyDescent="0.25">
      <c r="A79" s="1535"/>
      <c r="B79" s="1594"/>
      <c r="C79" s="1595"/>
      <c r="D79" s="1595"/>
      <c r="E79" s="1595"/>
      <c r="F79" s="1596"/>
      <c r="G79" s="1582"/>
      <c r="H79" s="1542"/>
      <c r="I79" s="1542"/>
      <c r="J79" s="1542"/>
      <c r="K79" s="1542"/>
      <c r="L79" s="1542"/>
      <c r="M79" s="1542"/>
      <c r="N79" s="1542"/>
      <c r="O79" s="1542"/>
      <c r="P79" s="1542"/>
      <c r="Q79" s="1542"/>
      <c r="R79" s="1542"/>
      <c r="S79" s="1542"/>
      <c r="T79" s="1542"/>
      <c r="U79" s="1542"/>
      <c r="V79" s="1542"/>
      <c r="W79" s="1542"/>
    </row>
    <row r="80" spans="1:23" x14ac:dyDescent="0.25">
      <c r="A80" s="1535"/>
      <c r="B80" s="1594"/>
      <c r="C80" s="1594"/>
      <c r="D80" s="1594"/>
      <c r="E80" s="1594"/>
      <c r="F80" s="1597"/>
      <c r="G80" s="1582"/>
      <c r="H80" s="1583"/>
      <c r="I80" s="1583"/>
      <c r="J80" s="1542"/>
      <c r="K80" s="1542"/>
      <c r="L80" s="1542"/>
      <c r="M80" s="1542"/>
      <c r="N80" s="1542"/>
      <c r="O80" s="1542"/>
      <c r="P80" s="1542"/>
      <c r="Q80" s="1542"/>
      <c r="R80" s="1542"/>
      <c r="S80" s="1542"/>
      <c r="T80" s="1542"/>
      <c r="U80" s="1542"/>
      <c r="V80" s="1542"/>
      <c r="W80" s="1542"/>
    </row>
    <row r="81" spans="1:23" x14ac:dyDescent="0.25">
      <c r="A81" s="1535"/>
      <c r="B81" s="1594"/>
      <c r="C81" s="1594"/>
      <c r="D81" s="1594"/>
      <c r="E81" s="1594"/>
      <c r="F81" s="1597"/>
      <c r="G81" s="1582"/>
      <c r="H81" s="1583"/>
      <c r="I81" s="1583"/>
      <c r="J81" s="1542"/>
      <c r="K81" s="1542"/>
      <c r="L81" s="1542"/>
      <c r="M81" s="1542"/>
      <c r="N81" s="1542"/>
      <c r="O81" s="1542"/>
      <c r="P81" s="1542"/>
      <c r="Q81" s="1542"/>
      <c r="R81" s="1542"/>
      <c r="S81" s="1542"/>
      <c r="T81" s="1542"/>
      <c r="U81" s="1542"/>
      <c r="V81" s="1542"/>
      <c r="W81" s="1542"/>
    </row>
    <row r="82" spans="1:23" x14ac:dyDescent="0.25">
      <c r="A82" s="1535"/>
      <c r="B82" s="1594"/>
      <c r="C82" s="1595"/>
      <c r="D82" s="1595"/>
      <c r="E82" s="1595"/>
      <c r="F82" s="1596"/>
      <c r="G82" s="1582"/>
      <c r="H82" s="1583"/>
      <c r="I82" s="1583"/>
      <c r="J82" s="1542"/>
      <c r="K82" s="1542"/>
      <c r="L82" s="1542"/>
      <c r="M82" s="1542"/>
      <c r="N82" s="1542"/>
      <c r="O82" s="1542"/>
      <c r="P82" s="1542"/>
      <c r="Q82" s="1542"/>
      <c r="R82" s="1542"/>
      <c r="S82" s="1542"/>
      <c r="T82" s="1542"/>
      <c r="U82" s="1542"/>
      <c r="V82" s="1542"/>
      <c r="W82" s="1542"/>
    </row>
  </sheetData>
  <mergeCells count="8">
    <mergeCell ref="O3:W7"/>
    <mergeCell ref="A4:E4"/>
    <mergeCell ref="I21:J21"/>
    <mergeCell ref="G2:I2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workbookViewId="0">
      <selection activeCell="A4" sqref="A4:E4"/>
    </sheetView>
  </sheetViews>
  <sheetFormatPr defaultRowHeight="15" x14ac:dyDescent="0.25"/>
  <cols>
    <col min="2" max="2" width="16.7109375" customWidth="1"/>
    <col min="5" max="5" width="12.710937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634"/>
      <c r="G1" s="1605"/>
      <c r="H1" s="1605"/>
      <c r="I1" s="1605"/>
      <c r="J1" s="1605"/>
      <c r="K1" s="1605"/>
      <c r="L1" s="1605"/>
      <c r="M1" s="1605"/>
      <c r="N1" s="1613"/>
      <c r="O1" s="1613"/>
      <c r="P1" s="1613"/>
      <c r="Q1" s="1613"/>
      <c r="R1" s="1613"/>
      <c r="S1" s="1613"/>
      <c r="T1" s="1613"/>
      <c r="U1" s="1613"/>
      <c r="V1" s="1613"/>
      <c r="W1" s="1613"/>
    </row>
    <row r="2" spans="1:23" x14ac:dyDescent="0.25">
      <c r="A2" s="1600" t="s">
        <v>1</v>
      </c>
      <c r="B2" s="1600"/>
      <c r="C2" s="1600"/>
      <c r="D2" s="1600"/>
      <c r="E2" s="1600"/>
      <c r="F2" s="1635"/>
      <c r="G2" s="1607" t="s">
        <v>2</v>
      </c>
      <c r="H2" s="1608"/>
      <c r="I2" s="1609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</row>
    <row r="3" spans="1:23" ht="75" x14ac:dyDescent="0.25">
      <c r="A3" s="1600" t="s">
        <v>99</v>
      </c>
      <c r="B3" s="1600"/>
      <c r="C3" s="1600"/>
      <c r="D3" s="1600"/>
      <c r="E3" s="1600"/>
      <c r="F3" s="1635"/>
      <c r="G3" s="1607" t="s">
        <v>4</v>
      </c>
      <c r="H3" s="1609"/>
      <c r="I3" s="1656" t="s">
        <v>5</v>
      </c>
      <c r="J3" s="1613"/>
      <c r="K3" s="1649" t="s">
        <v>6</v>
      </c>
      <c r="L3" s="1649" t="s">
        <v>7</v>
      </c>
      <c r="M3" s="1613"/>
      <c r="N3" s="1649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103</v>
      </c>
      <c r="B4" s="1600"/>
      <c r="C4" s="1600"/>
      <c r="D4" s="1600"/>
      <c r="E4" s="1600"/>
      <c r="F4" s="1635"/>
      <c r="G4" s="1646" t="s">
        <v>11</v>
      </c>
      <c r="H4" s="1647"/>
      <c r="I4" s="1643"/>
      <c r="J4" s="1613"/>
      <c r="K4" s="1650" t="s">
        <v>12</v>
      </c>
      <c r="L4" s="1650">
        <v>3</v>
      </c>
      <c r="M4" s="1613"/>
      <c r="N4" s="1668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644" t="s">
        <v>13</v>
      </c>
      <c r="B5" s="1644"/>
      <c r="C5" s="1644"/>
      <c r="D5" s="1644"/>
      <c r="E5" s="1644"/>
      <c r="F5" s="1635"/>
      <c r="G5" s="1646" t="s">
        <v>14</v>
      </c>
      <c r="H5" s="1640">
        <v>92.31</v>
      </c>
      <c r="I5" s="1643"/>
      <c r="J5" s="1613"/>
      <c r="K5" s="1651" t="s">
        <v>15</v>
      </c>
      <c r="L5" s="1651">
        <v>2</v>
      </c>
      <c r="M5" s="1613"/>
      <c r="N5" s="1669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615"/>
      <c r="B6" s="1629" t="s">
        <v>16</v>
      </c>
      <c r="C6" s="1617" t="s">
        <v>17</v>
      </c>
      <c r="D6" s="1617" t="s">
        <v>18</v>
      </c>
      <c r="E6" s="1617" t="s">
        <v>19</v>
      </c>
      <c r="F6" s="1617" t="s">
        <v>18</v>
      </c>
      <c r="G6" s="1646" t="s">
        <v>19</v>
      </c>
      <c r="H6" s="1639">
        <v>84.614999999999995</v>
      </c>
      <c r="I6" s="1643"/>
      <c r="J6" s="1613"/>
      <c r="K6" s="1652" t="s">
        <v>20</v>
      </c>
      <c r="L6" s="1652">
        <v>1</v>
      </c>
      <c r="M6" s="1613"/>
      <c r="N6" s="1670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615"/>
      <c r="B7" s="1616" t="s">
        <v>21</v>
      </c>
      <c r="C7" s="1628" t="s">
        <v>22</v>
      </c>
      <c r="D7" s="1628"/>
      <c r="E7" s="1618" t="s">
        <v>22</v>
      </c>
      <c r="F7" s="1618"/>
      <c r="G7" s="1645" t="s">
        <v>23</v>
      </c>
      <c r="H7" s="1655">
        <v>88.462500000000006</v>
      </c>
      <c r="I7" s="1648">
        <v>0.6</v>
      </c>
      <c r="J7" s="1613"/>
      <c r="K7" s="1653" t="s">
        <v>24</v>
      </c>
      <c r="L7" s="1653">
        <v>0</v>
      </c>
      <c r="M7" s="1613"/>
      <c r="N7" s="1671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615"/>
      <c r="B8" s="1616" t="s">
        <v>25</v>
      </c>
      <c r="C8" s="1618" t="s">
        <v>26</v>
      </c>
      <c r="D8" s="1618"/>
      <c r="E8" s="1618" t="s">
        <v>27</v>
      </c>
      <c r="F8" s="1618"/>
      <c r="G8" s="1645" t="s">
        <v>28</v>
      </c>
      <c r="H8" s="1646" t="s">
        <v>77</v>
      </c>
      <c r="I8" s="1643"/>
      <c r="J8" s="1613"/>
      <c r="K8" s="1613"/>
      <c r="L8" s="1613"/>
      <c r="M8" s="1613"/>
      <c r="N8" s="1613"/>
      <c r="O8" s="1613"/>
      <c r="P8" s="1613"/>
      <c r="Q8" s="1613"/>
      <c r="R8" s="1613"/>
      <c r="S8" s="1613"/>
      <c r="T8" s="1613"/>
      <c r="U8" s="1613"/>
      <c r="V8" s="1613"/>
      <c r="W8" s="1613"/>
    </row>
    <row r="9" spans="1:23" x14ac:dyDescent="0.25">
      <c r="A9" s="1615"/>
      <c r="B9" s="1616" t="s">
        <v>30</v>
      </c>
      <c r="C9" s="1618" t="s">
        <v>104</v>
      </c>
      <c r="D9" s="1618"/>
      <c r="E9" s="1618" t="s">
        <v>104</v>
      </c>
      <c r="F9" s="1636"/>
      <c r="G9" s="1615"/>
      <c r="H9" s="1641"/>
      <c r="I9" s="1641"/>
      <c r="J9" s="1613"/>
      <c r="K9" s="1613"/>
      <c r="L9" s="1613"/>
      <c r="M9" s="1613"/>
      <c r="N9" s="1613"/>
      <c r="O9" s="1613"/>
      <c r="P9" s="1613"/>
      <c r="Q9" s="1613"/>
      <c r="R9" s="1613"/>
      <c r="S9" s="1613"/>
      <c r="T9" s="1613"/>
      <c r="U9" s="1613"/>
      <c r="V9" s="1613"/>
      <c r="W9" s="1626"/>
    </row>
    <row r="10" spans="1:23" ht="15.75" x14ac:dyDescent="0.25">
      <c r="A10" s="1619"/>
      <c r="B10" s="1616" t="s">
        <v>32</v>
      </c>
      <c r="C10" s="1618">
        <v>50</v>
      </c>
      <c r="D10" s="1633">
        <v>27.500000000000004</v>
      </c>
      <c r="E10" s="1620">
        <v>50</v>
      </c>
      <c r="F10" s="1638">
        <v>27.500000000000004</v>
      </c>
      <c r="G10" s="1627"/>
      <c r="H10" s="1622" t="s">
        <v>33</v>
      </c>
      <c r="I10" s="1622" t="s">
        <v>34</v>
      </c>
      <c r="J10" s="1674" t="s">
        <v>35</v>
      </c>
      <c r="K10" s="1674" t="s">
        <v>36</v>
      </c>
      <c r="L10" s="1674" t="s">
        <v>37</v>
      </c>
      <c r="M10" s="1674" t="s">
        <v>38</v>
      </c>
      <c r="N10" s="1674" t="s">
        <v>39</v>
      </c>
      <c r="O10" s="1674" t="s">
        <v>40</v>
      </c>
      <c r="P10" s="1674" t="s">
        <v>41</v>
      </c>
      <c r="Q10" s="1674" t="s">
        <v>42</v>
      </c>
      <c r="R10" s="1674" t="s">
        <v>43</v>
      </c>
      <c r="S10" s="1674" t="s">
        <v>44</v>
      </c>
      <c r="T10" s="1674" t="s">
        <v>45</v>
      </c>
      <c r="U10" s="1674" t="s">
        <v>46</v>
      </c>
      <c r="V10" s="1674" t="s">
        <v>47</v>
      </c>
      <c r="W10" s="1626"/>
    </row>
    <row r="11" spans="1:23" ht="15.75" x14ac:dyDescent="0.25">
      <c r="A11" s="1615">
        <v>1</v>
      </c>
      <c r="B11" s="1675">
        <v>170101160002</v>
      </c>
      <c r="C11" s="1676">
        <v>40</v>
      </c>
      <c r="D11" s="1621">
        <v>12</v>
      </c>
      <c r="E11" s="1676">
        <v>42</v>
      </c>
      <c r="F11" s="1637">
        <v>11</v>
      </c>
      <c r="G11" s="1631" t="s">
        <v>48</v>
      </c>
      <c r="H11" s="1684">
        <v>2</v>
      </c>
      <c r="I11" s="1685">
        <v>3</v>
      </c>
      <c r="J11" s="1654">
        <v>3</v>
      </c>
      <c r="K11" s="1613"/>
      <c r="L11" s="1654"/>
      <c r="M11" s="1654"/>
      <c r="N11" s="1654"/>
      <c r="O11" s="1654"/>
      <c r="P11" s="1654"/>
      <c r="Q11" s="1654"/>
      <c r="R11" s="1654"/>
      <c r="S11" s="1654"/>
      <c r="T11" s="1654">
        <v>2</v>
      </c>
      <c r="U11" s="1654">
        <v>1</v>
      </c>
      <c r="V11" s="1654">
        <v>3</v>
      </c>
      <c r="W11" s="1626"/>
    </row>
    <row r="12" spans="1:23" ht="15.75" x14ac:dyDescent="0.25">
      <c r="A12" s="1615">
        <v>2</v>
      </c>
      <c r="B12" s="1675">
        <v>170101160003</v>
      </c>
      <c r="C12" s="1676">
        <v>27.142857142857142</v>
      </c>
      <c r="D12" s="1666">
        <v>92.307692307692307</v>
      </c>
      <c r="E12" s="1676">
        <v>36</v>
      </c>
      <c r="F12" s="1667">
        <v>84.615384615384613</v>
      </c>
      <c r="G12" s="1631" t="s">
        <v>49</v>
      </c>
      <c r="H12" s="1686">
        <v>3</v>
      </c>
      <c r="I12" s="1687">
        <v>2</v>
      </c>
      <c r="J12" s="1630">
        <v>2</v>
      </c>
      <c r="K12" s="1654"/>
      <c r="L12" s="1630"/>
      <c r="M12" s="1630"/>
      <c r="N12" s="1630"/>
      <c r="O12" s="1630"/>
      <c r="P12" s="1630"/>
      <c r="Q12" s="1630"/>
      <c r="R12" s="1630"/>
      <c r="S12" s="1630"/>
      <c r="T12" s="1630">
        <v>2</v>
      </c>
      <c r="U12" s="1630">
        <v>2</v>
      </c>
      <c r="V12" s="1630">
        <v>3</v>
      </c>
      <c r="W12" s="1626"/>
    </row>
    <row r="13" spans="1:23" ht="15.75" x14ac:dyDescent="0.25">
      <c r="A13" s="1615">
        <v>3</v>
      </c>
      <c r="B13" s="1675">
        <v>170101160005</v>
      </c>
      <c r="C13" s="1676">
        <v>36.428571428571423</v>
      </c>
      <c r="D13" s="1676"/>
      <c r="E13" s="1676">
        <v>33</v>
      </c>
      <c r="F13" s="1679"/>
      <c r="G13" s="1631"/>
      <c r="H13" s="1625"/>
      <c r="I13" s="1624"/>
      <c r="J13" s="1630"/>
      <c r="K13" s="1630"/>
      <c r="L13" s="1630"/>
      <c r="M13" s="1630"/>
      <c r="N13" s="1630"/>
      <c r="O13" s="1630"/>
      <c r="P13" s="1630"/>
      <c r="Q13" s="1630"/>
      <c r="R13" s="1630"/>
      <c r="S13" s="1630"/>
      <c r="T13" s="1630"/>
      <c r="U13" s="1630"/>
      <c r="V13" s="1630"/>
      <c r="W13" s="1626"/>
    </row>
    <row r="14" spans="1:23" ht="15.75" x14ac:dyDescent="0.25">
      <c r="A14" s="1615">
        <v>4</v>
      </c>
      <c r="B14" s="1675">
        <v>170101160008</v>
      </c>
      <c r="C14" s="1676">
        <v>27.857142857142858</v>
      </c>
      <c r="D14" s="1612"/>
      <c r="E14" s="1676">
        <v>33</v>
      </c>
      <c r="F14" s="1679"/>
      <c r="G14" s="1632" t="s">
        <v>51</v>
      </c>
      <c r="H14" s="1625">
        <v>2.5</v>
      </c>
      <c r="I14" s="1625">
        <v>2.5</v>
      </c>
      <c r="J14" s="1625">
        <v>2.5</v>
      </c>
      <c r="K14" s="1625"/>
      <c r="L14" s="1625"/>
      <c r="M14" s="1625"/>
      <c r="N14" s="1625"/>
      <c r="O14" s="1625"/>
      <c r="P14" s="1625"/>
      <c r="Q14" s="1625"/>
      <c r="R14" s="1625"/>
      <c r="S14" s="1625"/>
      <c r="T14" s="1625">
        <v>2</v>
      </c>
      <c r="U14" s="1625">
        <v>1.5</v>
      </c>
      <c r="V14" s="1625">
        <v>3</v>
      </c>
      <c r="W14" s="1626"/>
    </row>
    <row r="15" spans="1:23" ht="15.75" x14ac:dyDescent="0.25">
      <c r="A15" s="1615">
        <v>5</v>
      </c>
      <c r="B15" s="1675">
        <v>170101160010</v>
      </c>
      <c r="C15" s="1676">
        <v>35</v>
      </c>
      <c r="D15" s="1612"/>
      <c r="E15" s="1676">
        <v>25</v>
      </c>
      <c r="F15" s="1676"/>
      <c r="G15" s="1688" t="s">
        <v>52</v>
      </c>
      <c r="H15" s="1672">
        <v>2.2114999999999996</v>
      </c>
      <c r="I15" s="1672">
        <v>2.2114999999999996</v>
      </c>
      <c r="J15" s="1672">
        <v>2.2114999999999996</v>
      </c>
      <c r="K15" s="1672"/>
      <c r="L15" s="1672"/>
      <c r="M15" s="1672"/>
      <c r="N15" s="1672"/>
      <c r="O15" s="1672"/>
      <c r="P15" s="1672"/>
      <c r="Q15" s="1672"/>
      <c r="R15" s="1672"/>
      <c r="S15" s="1672"/>
      <c r="T15" s="1672">
        <v>1.7691999999999999</v>
      </c>
      <c r="U15" s="1672">
        <v>1.3269</v>
      </c>
      <c r="V15" s="1672">
        <v>2.6537999999999999</v>
      </c>
      <c r="W15" s="1626"/>
    </row>
    <row r="16" spans="1:23" x14ac:dyDescent="0.25">
      <c r="A16" s="1615">
        <v>6</v>
      </c>
      <c r="B16" s="1675">
        <v>170101160012</v>
      </c>
      <c r="C16" s="1676">
        <v>30</v>
      </c>
      <c r="D16" s="1612"/>
      <c r="E16" s="1676">
        <v>21</v>
      </c>
      <c r="F16" s="1676"/>
      <c r="G16" s="1661"/>
      <c r="H16" s="1662"/>
      <c r="I16" s="1662"/>
      <c r="J16" s="1662"/>
      <c r="K16" s="1662"/>
      <c r="L16" s="1662"/>
      <c r="M16" s="1662"/>
      <c r="N16" s="1662"/>
      <c r="O16" s="1662"/>
      <c r="P16" s="1662"/>
      <c r="Q16" s="1662"/>
      <c r="R16" s="1662"/>
      <c r="S16" s="1662"/>
      <c r="T16" s="1662"/>
      <c r="U16" s="1662"/>
      <c r="V16" s="1662"/>
      <c r="W16" s="1613"/>
    </row>
    <row r="17" spans="1:23" x14ac:dyDescent="0.25">
      <c r="A17" s="1615">
        <v>7</v>
      </c>
      <c r="B17" s="1675">
        <v>170101160013</v>
      </c>
      <c r="C17" s="1676">
        <v>34.285714285714285</v>
      </c>
      <c r="D17" s="1612"/>
      <c r="E17" s="1676">
        <v>31</v>
      </c>
      <c r="F17" s="1676"/>
      <c r="G17" s="1615"/>
      <c r="H17" s="1623"/>
      <c r="I17" s="1623"/>
      <c r="J17" s="1623"/>
      <c r="K17" s="1623"/>
      <c r="L17" s="1623"/>
      <c r="M17" s="1623"/>
      <c r="N17" s="1623"/>
      <c r="O17" s="1623"/>
      <c r="P17" s="1623"/>
      <c r="Q17" s="1623"/>
      <c r="R17" s="1623"/>
      <c r="S17" s="1623"/>
      <c r="T17" s="1623"/>
      <c r="U17" s="1623"/>
      <c r="V17" s="1623"/>
      <c r="W17" s="1613"/>
    </row>
    <row r="18" spans="1:23" x14ac:dyDescent="0.25">
      <c r="A18" s="1615">
        <v>8</v>
      </c>
      <c r="B18" s="1675">
        <v>170101160015</v>
      </c>
      <c r="C18" s="1676">
        <v>36.428571428571423</v>
      </c>
      <c r="D18" s="1612"/>
      <c r="E18" s="1676">
        <v>33</v>
      </c>
      <c r="F18" s="1676"/>
      <c r="G18" s="1619"/>
      <c r="H18" s="1626"/>
      <c r="I18" s="1626"/>
      <c r="J18" s="1626"/>
      <c r="K18" s="1626"/>
      <c r="L18" s="1626"/>
      <c r="M18" s="1626"/>
      <c r="N18" s="1626"/>
      <c r="O18" s="1626"/>
      <c r="P18" s="1626"/>
      <c r="Q18" s="1623"/>
      <c r="R18" s="1623"/>
      <c r="S18" s="1623"/>
      <c r="T18" s="1623"/>
      <c r="U18" s="1623"/>
      <c r="V18" s="1623"/>
      <c r="W18" s="1623"/>
    </row>
    <row r="19" spans="1:23" x14ac:dyDescent="0.25">
      <c r="A19" s="1615">
        <v>9</v>
      </c>
      <c r="B19" s="1675">
        <v>170101160022</v>
      </c>
      <c r="C19" s="1676">
        <v>37.857142857142854</v>
      </c>
      <c r="D19" s="1612"/>
      <c r="E19" s="1676">
        <v>39</v>
      </c>
      <c r="F19" s="1676"/>
      <c r="G19" s="1619"/>
      <c r="H19" s="1626"/>
      <c r="I19" s="1626"/>
      <c r="J19" s="1626"/>
      <c r="K19" s="1614"/>
      <c r="L19" s="1614"/>
      <c r="M19" s="1614"/>
      <c r="N19" s="1614"/>
      <c r="O19" s="1614"/>
      <c r="P19" s="1614"/>
      <c r="Q19" s="1613"/>
      <c r="R19" s="1613"/>
      <c r="S19" s="1613"/>
      <c r="T19" s="1613"/>
      <c r="U19" s="1613"/>
      <c r="V19" s="1613"/>
      <c r="W19" s="1623"/>
    </row>
    <row r="20" spans="1:23" x14ac:dyDescent="0.25">
      <c r="A20" s="1615">
        <v>10</v>
      </c>
      <c r="B20" s="1675">
        <v>170101160031</v>
      </c>
      <c r="C20" s="1676">
        <v>42.857142857142854</v>
      </c>
      <c r="D20" s="1612"/>
      <c r="E20" s="1676">
        <v>41</v>
      </c>
      <c r="F20" s="1676"/>
      <c r="G20" s="1619"/>
      <c r="H20" s="1614"/>
      <c r="I20" s="1665"/>
      <c r="J20" s="1658"/>
      <c r="K20" s="1658"/>
      <c r="L20" s="1614"/>
      <c r="M20" s="1614"/>
      <c r="N20" s="1614"/>
      <c r="O20" s="1614"/>
      <c r="P20" s="1614"/>
      <c r="Q20" s="1613"/>
      <c r="R20" s="1613"/>
      <c r="S20" s="1613"/>
      <c r="T20" s="1613"/>
      <c r="U20" s="1613"/>
      <c r="V20" s="1613"/>
      <c r="W20" s="1613"/>
    </row>
    <row r="21" spans="1:23" x14ac:dyDescent="0.25">
      <c r="A21" s="1615">
        <v>11</v>
      </c>
      <c r="B21" s="1675">
        <v>170101161033</v>
      </c>
      <c r="C21" s="1676">
        <v>33.571428571428569</v>
      </c>
      <c r="D21" s="1612"/>
      <c r="E21" s="1676">
        <v>39</v>
      </c>
      <c r="F21" s="1676"/>
      <c r="G21" s="1615"/>
      <c r="H21" s="1642"/>
      <c r="I21" s="1601"/>
      <c r="J21" s="1601"/>
      <c r="K21" s="1613"/>
      <c r="L21" s="1613"/>
      <c r="M21" s="1641"/>
      <c r="N21" s="1641"/>
      <c r="O21" s="1641"/>
      <c r="P21" s="1641"/>
      <c r="Q21" s="1641"/>
      <c r="R21" s="1613"/>
      <c r="S21" s="1613"/>
      <c r="T21" s="1613"/>
      <c r="U21" s="1613"/>
      <c r="V21" s="1613"/>
      <c r="W21" s="1613"/>
    </row>
    <row r="22" spans="1:23" x14ac:dyDescent="0.25">
      <c r="A22" s="1615">
        <v>12</v>
      </c>
      <c r="B22" s="1675">
        <v>170101161034</v>
      </c>
      <c r="C22" s="1676">
        <v>30</v>
      </c>
      <c r="D22" s="1612"/>
      <c r="E22" s="1676">
        <v>33</v>
      </c>
      <c r="F22" s="1676"/>
      <c r="G22" s="1615"/>
      <c r="H22" s="1660"/>
      <c r="I22" s="1673"/>
      <c r="J22" s="1673"/>
      <c r="K22" s="1613"/>
      <c r="L22" s="1613"/>
      <c r="M22" s="1641"/>
      <c r="N22" s="1641"/>
      <c r="O22" s="1641"/>
      <c r="P22" s="1641"/>
      <c r="Q22" s="1641"/>
      <c r="R22" s="1613"/>
      <c r="S22" s="1613"/>
      <c r="T22" s="1613"/>
      <c r="U22" s="1613"/>
      <c r="V22" s="1613"/>
      <c r="W22" s="1613"/>
    </row>
    <row r="23" spans="1:23" x14ac:dyDescent="0.25">
      <c r="A23" s="1682">
        <v>13</v>
      </c>
      <c r="B23" s="1675">
        <v>170101161035</v>
      </c>
      <c r="C23" s="1676">
        <v>29.285714285714288</v>
      </c>
      <c r="D23" s="1683"/>
      <c r="E23" s="1676">
        <v>33</v>
      </c>
      <c r="F23" s="1676"/>
      <c r="G23" s="1615"/>
      <c r="H23" s="1657"/>
      <c r="I23" s="1626"/>
      <c r="J23" s="1626"/>
      <c r="K23" s="1626"/>
      <c r="L23" s="1626"/>
      <c r="M23" s="1626"/>
      <c r="N23" s="1658"/>
      <c r="O23" s="1658"/>
      <c r="P23" s="1658"/>
      <c r="Q23" s="1658"/>
      <c r="R23" s="1658"/>
      <c r="S23" s="1626"/>
      <c r="T23" s="1626"/>
      <c r="U23" s="1626"/>
      <c r="V23" s="1626"/>
      <c r="W23" s="1626"/>
    </row>
    <row r="24" spans="1:23" x14ac:dyDescent="0.25">
      <c r="A24" s="1657"/>
      <c r="B24" s="1680"/>
      <c r="C24" s="1678"/>
      <c r="D24" s="1681"/>
      <c r="E24" s="1681"/>
      <c r="F24" s="1677"/>
      <c r="G24" s="1615"/>
      <c r="H24" s="1613"/>
      <c r="I24" s="1660"/>
      <c r="J24" s="1660"/>
      <c r="K24" s="1660"/>
      <c r="L24" s="1660"/>
      <c r="M24" s="1660"/>
      <c r="N24" s="1660"/>
      <c r="O24" s="1660"/>
      <c r="P24" s="1660"/>
      <c r="Q24" s="1660"/>
      <c r="R24" s="1660"/>
      <c r="S24" s="1660"/>
      <c r="T24" s="1660"/>
      <c r="U24" s="1660"/>
      <c r="V24" s="1660"/>
      <c r="W24" s="1626"/>
    </row>
    <row r="25" spans="1:23" ht="15.75" x14ac:dyDescent="0.25">
      <c r="A25" s="1657"/>
      <c r="B25" s="1680"/>
      <c r="C25" s="1678"/>
      <c r="D25" s="1681"/>
      <c r="E25" s="1681"/>
      <c r="F25" s="1678"/>
      <c r="G25" s="1659"/>
      <c r="H25" s="1660"/>
      <c r="I25" s="1660"/>
      <c r="J25" s="1660"/>
      <c r="K25" s="1660"/>
      <c r="L25" s="1660"/>
      <c r="M25" s="1660"/>
      <c r="N25" s="1660"/>
      <c r="O25" s="1660"/>
      <c r="P25" s="1660"/>
      <c r="Q25" s="1660"/>
      <c r="R25" s="1660"/>
      <c r="S25" s="1660"/>
      <c r="T25" s="1660"/>
      <c r="U25" s="1660"/>
      <c r="V25" s="1660"/>
      <c r="W25" s="1626"/>
    </row>
    <row r="26" spans="1:23" ht="15.75" x14ac:dyDescent="0.25">
      <c r="A26" s="1657"/>
      <c r="B26" s="1680"/>
      <c r="C26" s="1678"/>
      <c r="D26" s="1681"/>
      <c r="E26" s="1681"/>
      <c r="F26" s="1677"/>
      <c r="G26" s="1659"/>
      <c r="H26" s="1660"/>
      <c r="I26" s="1660"/>
      <c r="J26" s="1660"/>
      <c r="K26" s="1660"/>
      <c r="L26" s="1660"/>
      <c r="M26" s="1660"/>
      <c r="N26" s="1660"/>
      <c r="O26" s="1660"/>
      <c r="P26" s="1660"/>
      <c r="Q26" s="1660"/>
      <c r="R26" s="1660"/>
      <c r="S26" s="1660"/>
      <c r="T26" s="1660"/>
      <c r="U26" s="1660"/>
      <c r="V26" s="1660"/>
      <c r="W26" s="1626"/>
    </row>
    <row r="27" spans="1:23" ht="15.75" x14ac:dyDescent="0.25">
      <c r="A27" s="1657"/>
      <c r="B27" s="1678"/>
      <c r="C27" s="1677"/>
      <c r="D27" s="1677"/>
      <c r="E27" s="1677"/>
      <c r="F27" s="1677"/>
      <c r="G27" s="1659"/>
      <c r="H27" s="1660"/>
      <c r="I27" s="1660"/>
      <c r="J27" s="1660"/>
      <c r="K27" s="1660"/>
      <c r="L27" s="1660"/>
      <c r="M27" s="1660"/>
      <c r="N27" s="1660"/>
      <c r="O27" s="1660"/>
      <c r="P27" s="1660"/>
      <c r="Q27" s="1660"/>
      <c r="R27" s="1660"/>
      <c r="S27" s="1660"/>
      <c r="T27" s="1660"/>
      <c r="U27" s="1660"/>
      <c r="V27" s="1660"/>
      <c r="W27" s="1626"/>
    </row>
    <row r="28" spans="1:23" ht="15.75" x14ac:dyDescent="0.25">
      <c r="A28" s="1657"/>
      <c r="B28" s="1678"/>
      <c r="C28" s="1677"/>
      <c r="D28" s="1677"/>
      <c r="E28" s="1677"/>
      <c r="F28" s="1677"/>
      <c r="G28" s="1659"/>
      <c r="H28" s="1660"/>
      <c r="I28" s="1660"/>
      <c r="J28" s="1660"/>
      <c r="K28" s="1660"/>
      <c r="L28" s="1660"/>
      <c r="M28" s="1660"/>
      <c r="N28" s="1660"/>
      <c r="O28" s="1660"/>
      <c r="P28" s="1660"/>
      <c r="Q28" s="1660"/>
      <c r="R28" s="1660"/>
      <c r="S28" s="1660"/>
      <c r="T28" s="1660"/>
      <c r="U28" s="1660"/>
      <c r="V28" s="1660"/>
      <c r="W28" s="1626"/>
    </row>
    <row r="29" spans="1:23" ht="15.75" x14ac:dyDescent="0.25">
      <c r="A29" s="1657"/>
      <c r="B29" s="1678"/>
      <c r="C29" s="1677"/>
      <c r="D29" s="1677"/>
      <c r="E29" s="1677"/>
      <c r="F29" s="1677"/>
      <c r="G29" s="1659"/>
      <c r="H29" s="1660"/>
      <c r="I29" s="1660"/>
      <c r="J29" s="1660"/>
      <c r="K29" s="1660"/>
      <c r="L29" s="1660"/>
      <c r="M29" s="1660"/>
      <c r="N29" s="1660"/>
      <c r="O29" s="1660"/>
      <c r="P29" s="1660"/>
      <c r="Q29" s="1660"/>
      <c r="R29" s="1660"/>
      <c r="S29" s="1660"/>
      <c r="T29" s="1660"/>
      <c r="U29" s="1660"/>
      <c r="V29" s="1660"/>
      <c r="W29" s="1626"/>
    </row>
    <row r="30" spans="1:23" ht="15.75" x14ac:dyDescent="0.25">
      <c r="A30" s="1657"/>
      <c r="B30" s="1678"/>
      <c r="C30" s="1677"/>
      <c r="D30" s="1677"/>
      <c r="E30" s="1677"/>
      <c r="F30" s="1677"/>
      <c r="G30" s="1659"/>
      <c r="H30" s="1660"/>
      <c r="I30" s="1660"/>
      <c r="J30" s="1660"/>
      <c r="K30" s="1660"/>
      <c r="L30" s="1660"/>
      <c r="M30" s="1660"/>
      <c r="N30" s="1660"/>
      <c r="O30" s="1660"/>
      <c r="P30" s="1660"/>
      <c r="Q30" s="1660"/>
      <c r="R30" s="1660"/>
      <c r="S30" s="1660"/>
      <c r="T30" s="1660"/>
      <c r="U30" s="1660"/>
      <c r="V30" s="1660"/>
      <c r="W30" s="1626"/>
    </row>
    <row r="31" spans="1:23" ht="15.75" x14ac:dyDescent="0.25">
      <c r="A31" s="1657"/>
      <c r="B31" s="1678"/>
      <c r="C31" s="1677"/>
      <c r="D31" s="1677"/>
      <c r="E31" s="1677"/>
      <c r="F31" s="1677"/>
      <c r="G31" s="1659"/>
      <c r="H31" s="1660"/>
      <c r="I31" s="1660"/>
      <c r="J31" s="1660"/>
      <c r="K31" s="1660"/>
      <c r="L31" s="1660"/>
      <c r="M31" s="1660"/>
      <c r="N31" s="1660"/>
      <c r="O31" s="1660"/>
      <c r="P31" s="1660"/>
      <c r="Q31" s="1660"/>
      <c r="R31" s="1660"/>
      <c r="S31" s="1660"/>
      <c r="T31" s="1660"/>
      <c r="U31" s="1660"/>
      <c r="V31" s="1660"/>
      <c r="W31" s="1626"/>
    </row>
    <row r="32" spans="1:23" ht="15.75" x14ac:dyDescent="0.25">
      <c r="A32" s="1657"/>
      <c r="B32" s="1678"/>
      <c r="C32" s="1677"/>
      <c r="D32" s="1677"/>
      <c r="E32" s="1677"/>
      <c r="F32" s="1677"/>
      <c r="G32" s="1659"/>
      <c r="H32" s="1660"/>
      <c r="I32" s="1660"/>
      <c r="J32" s="1660"/>
      <c r="K32" s="1660"/>
      <c r="L32" s="1660"/>
      <c r="M32" s="1660"/>
      <c r="N32" s="1660"/>
      <c r="O32" s="1660"/>
      <c r="P32" s="1660"/>
      <c r="Q32" s="1660"/>
      <c r="R32" s="1660"/>
      <c r="S32" s="1660"/>
      <c r="T32" s="1660"/>
      <c r="U32" s="1660"/>
      <c r="V32" s="1660"/>
      <c r="W32" s="1626"/>
    </row>
    <row r="33" spans="1:23" ht="15.75" x14ac:dyDescent="0.25">
      <c r="A33" s="1657"/>
      <c r="B33" s="1678"/>
      <c r="C33" s="1677"/>
      <c r="D33" s="1677"/>
      <c r="E33" s="1677"/>
      <c r="F33" s="1677"/>
      <c r="G33" s="1659"/>
      <c r="H33" s="1660"/>
      <c r="I33" s="1660"/>
      <c r="J33" s="1660"/>
      <c r="K33" s="1660"/>
      <c r="L33" s="1660"/>
      <c r="M33" s="1660"/>
      <c r="N33" s="1660"/>
      <c r="O33" s="1660"/>
      <c r="P33" s="1660"/>
      <c r="Q33" s="1660"/>
      <c r="R33" s="1660"/>
      <c r="S33" s="1660"/>
      <c r="T33" s="1660"/>
      <c r="U33" s="1660"/>
      <c r="V33" s="1660"/>
      <c r="W33" s="1626"/>
    </row>
    <row r="34" spans="1:23" ht="15.75" x14ac:dyDescent="0.25">
      <c r="A34" s="1657"/>
      <c r="B34" s="1678"/>
      <c r="C34" s="1677"/>
      <c r="D34" s="1677"/>
      <c r="E34" s="1677"/>
      <c r="F34" s="1677"/>
      <c r="G34" s="1659"/>
      <c r="H34" s="1660"/>
      <c r="I34" s="1660"/>
      <c r="J34" s="1660"/>
      <c r="K34" s="1660"/>
      <c r="L34" s="1660"/>
      <c r="M34" s="1660"/>
      <c r="N34" s="1660"/>
      <c r="O34" s="1660"/>
      <c r="P34" s="1660"/>
      <c r="Q34" s="1660"/>
      <c r="R34" s="1660"/>
      <c r="S34" s="1660"/>
      <c r="T34" s="1660"/>
      <c r="U34" s="1660"/>
      <c r="V34" s="1660"/>
      <c r="W34" s="1660"/>
    </row>
    <row r="35" spans="1:23" x14ac:dyDescent="0.25">
      <c r="A35" s="1657"/>
      <c r="B35" s="1678"/>
      <c r="C35" s="1677"/>
      <c r="D35" s="1677"/>
      <c r="E35" s="1677"/>
      <c r="F35" s="1677"/>
      <c r="G35" s="1661"/>
      <c r="H35" s="1662"/>
      <c r="I35" s="1662"/>
      <c r="J35" s="1662"/>
      <c r="K35" s="1662"/>
      <c r="L35" s="1662"/>
      <c r="M35" s="1662"/>
      <c r="N35" s="1662"/>
      <c r="O35" s="1662"/>
      <c r="P35" s="1662"/>
      <c r="Q35" s="1662"/>
      <c r="R35" s="1662"/>
      <c r="S35" s="1662"/>
      <c r="T35" s="1662"/>
      <c r="U35" s="1662"/>
      <c r="V35" s="1662"/>
      <c r="W35" s="1626"/>
    </row>
    <row r="36" spans="1:23" x14ac:dyDescent="0.25">
      <c r="A36" s="1657"/>
      <c r="B36" s="1678"/>
      <c r="C36" s="1677"/>
      <c r="D36" s="1677"/>
      <c r="E36" s="1677"/>
      <c r="F36" s="1677"/>
      <c r="G36" s="1657"/>
      <c r="H36" s="1626"/>
      <c r="I36" s="1626"/>
      <c r="J36" s="1626"/>
      <c r="K36" s="1626"/>
      <c r="L36" s="1626"/>
      <c r="M36" s="1626"/>
      <c r="N36" s="1626"/>
      <c r="O36" s="1626"/>
      <c r="P36" s="1626"/>
      <c r="Q36" s="1626"/>
      <c r="R36" s="1626"/>
      <c r="S36" s="1626"/>
      <c r="T36" s="1626"/>
      <c r="U36" s="1626"/>
      <c r="V36" s="1626"/>
      <c r="W36" s="1626"/>
    </row>
    <row r="37" spans="1:23" x14ac:dyDescent="0.25">
      <c r="A37" s="1657"/>
      <c r="B37" s="1678"/>
      <c r="C37" s="1677"/>
      <c r="D37" s="1677"/>
      <c r="E37" s="1677"/>
      <c r="F37" s="1677"/>
      <c r="G37" s="1657"/>
      <c r="H37" s="1626"/>
      <c r="I37" s="1626"/>
      <c r="J37" s="1626"/>
      <c r="K37" s="1626"/>
      <c r="L37" s="1626"/>
      <c r="M37" s="1626"/>
      <c r="N37" s="1626"/>
      <c r="O37" s="1626"/>
      <c r="P37" s="1626"/>
      <c r="Q37" s="1626"/>
      <c r="R37" s="1626"/>
      <c r="S37" s="1626"/>
      <c r="T37" s="1626"/>
      <c r="U37" s="1626"/>
      <c r="V37" s="1626"/>
      <c r="W37" s="1626"/>
    </row>
    <row r="38" spans="1:23" ht="15.75" x14ac:dyDescent="0.25">
      <c r="A38" s="1657"/>
      <c r="B38" s="1678"/>
      <c r="C38" s="1677"/>
      <c r="D38" s="1677"/>
      <c r="E38" s="1677"/>
      <c r="F38" s="1677"/>
      <c r="G38" s="1659"/>
      <c r="H38" s="1660"/>
      <c r="I38" s="1660"/>
      <c r="J38" s="1660"/>
      <c r="K38" s="1660"/>
      <c r="L38" s="1660"/>
      <c r="M38" s="1660"/>
      <c r="N38" s="1660"/>
      <c r="O38" s="1660"/>
      <c r="P38" s="1660"/>
      <c r="Q38" s="1660"/>
      <c r="R38" s="1660"/>
      <c r="S38" s="1660"/>
      <c r="T38" s="1660"/>
      <c r="U38" s="1660"/>
      <c r="V38" s="1660"/>
      <c r="W38" s="1626"/>
    </row>
    <row r="39" spans="1:23" ht="15.75" x14ac:dyDescent="0.25">
      <c r="A39" s="1657"/>
      <c r="B39" s="1678"/>
      <c r="C39" s="1677"/>
      <c r="D39" s="1677"/>
      <c r="E39" s="1677"/>
      <c r="F39" s="1677"/>
      <c r="G39" s="1659"/>
      <c r="H39" s="1660"/>
      <c r="I39" s="1660"/>
      <c r="J39" s="1660"/>
      <c r="K39" s="1660"/>
      <c r="L39" s="1660"/>
      <c r="M39" s="1660"/>
      <c r="N39" s="1660"/>
      <c r="O39" s="1660"/>
      <c r="P39" s="1660"/>
      <c r="Q39" s="1660"/>
      <c r="R39" s="1660"/>
      <c r="S39" s="1660"/>
      <c r="T39" s="1660"/>
      <c r="U39" s="1660"/>
      <c r="V39" s="1660"/>
      <c r="W39" s="1626"/>
    </row>
    <row r="40" spans="1:23" ht="15.75" x14ac:dyDescent="0.25">
      <c r="A40" s="1657"/>
      <c r="B40" s="1678"/>
      <c r="C40" s="1677"/>
      <c r="D40" s="1677"/>
      <c r="E40" s="1677"/>
      <c r="F40" s="1677"/>
      <c r="G40" s="1659"/>
      <c r="H40" s="1660"/>
      <c r="I40" s="1660"/>
      <c r="J40" s="1660"/>
      <c r="K40" s="1660"/>
      <c r="L40" s="1660"/>
      <c r="M40" s="1660"/>
      <c r="N40" s="1660"/>
      <c r="O40" s="1660"/>
      <c r="P40" s="1660"/>
      <c r="Q40" s="1660"/>
      <c r="R40" s="1660"/>
      <c r="S40" s="1660"/>
      <c r="T40" s="1660"/>
      <c r="U40" s="1660"/>
      <c r="V40" s="1660"/>
      <c r="W40" s="1626"/>
    </row>
    <row r="41" spans="1:23" ht="15.75" x14ac:dyDescent="0.25">
      <c r="A41" s="1657"/>
      <c r="B41" s="1678"/>
      <c r="C41" s="1677"/>
      <c r="D41" s="1677"/>
      <c r="E41" s="1677"/>
      <c r="F41" s="1677"/>
      <c r="G41" s="1659"/>
      <c r="H41" s="1660"/>
      <c r="I41" s="1660"/>
      <c r="J41" s="1660"/>
      <c r="K41" s="1660"/>
      <c r="L41" s="1660"/>
      <c r="M41" s="1660"/>
      <c r="N41" s="1660"/>
      <c r="O41" s="1660"/>
      <c r="P41" s="1660"/>
      <c r="Q41" s="1660"/>
      <c r="R41" s="1660"/>
      <c r="S41" s="1660"/>
      <c r="T41" s="1660"/>
      <c r="U41" s="1660"/>
      <c r="V41" s="1660"/>
      <c r="W41" s="1626"/>
    </row>
    <row r="42" spans="1:23" ht="15.75" x14ac:dyDescent="0.25">
      <c r="A42" s="1657"/>
      <c r="B42" s="1678"/>
      <c r="C42" s="1677"/>
      <c r="D42" s="1677"/>
      <c r="E42" s="1677"/>
      <c r="F42" s="1677"/>
      <c r="G42" s="1659"/>
      <c r="H42" s="1660"/>
      <c r="I42" s="1660"/>
      <c r="J42" s="1660"/>
      <c r="K42" s="1660"/>
      <c r="L42" s="1660"/>
      <c r="M42" s="1660"/>
      <c r="N42" s="1660"/>
      <c r="O42" s="1660"/>
      <c r="P42" s="1660"/>
      <c r="Q42" s="1660"/>
      <c r="R42" s="1660"/>
      <c r="S42" s="1660"/>
      <c r="T42" s="1660"/>
      <c r="U42" s="1660"/>
      <c r="V42" s="1660"/>
      <c r="W42" s="1626"/>
    </row>
    <row r="43" spans="1:23" ht="15.75" x14ac:dyDescent="0.25">
      <c r="A43" s="1657"/>
      <c r="B43" s="1678"/>
      <c r="C43" s="1677"/>
      <c r="D43" s="1677"/>
      <c r="E43" s="1677"/>
      <c r="F43" s="1677"/>
      <c r="G43" s="1659"/>
      <c r="H43" s="1660"/>
      <c r="I43" s="1660"/>
      <c r="J43" s="1660"/>
      <c r="K43" s="1660"/>
      <c r="L43" s="1660"/>
      <c r="M43" s="1660"/>
      <c r="N43" s="1660"/>
      <c r="O43" s="1660"/>
      <c r="P43" s="1660"/>
      <c r="Q43" s="1660"/>
      <c r="R43" s="1660"/>
      <c r="S43" s="1660"/>
      <c r="T43" s="1660"/>
      <c r="U43" s="1660"/>
      <c r="V43" s="1660"/>
      <c r="W43" s="1626"/>
    </row>
    <row r="44" spans="1:23" ht="15.75" x14ac:dyDescent="0.25">
      <c r="A44" s="1657"/>
      <c r="B44" s="1678"/>
      <c r="C44" s="1677"/>
      <c r="D44" s="1677"/>
      <c r="E44" s="1677"/>
      <c r="F44" s="1677"/>
      <c r="G44" s="1659"/>
      <c r="H44" s="1660"/>
      <c r="I44" s="1660"/>
      <c r="J44" s="1660"/>
      <c r="K44" s="1660"/>
      <c r="L44" s="1660"/>
      <c r="M44" s="1660"/>
      <c r="N44" s="1660"/>
      <c r="O44" s="1660"/>
      <c r="P44" s="1660"/>
      <c r="Q44" s="1660"/>
      <c r="R44" s="1660"/>
      <c r="S44" s="1660"/>
      <c r="T44" s="1660"/>
      <c r="U44" s="1660"/>
      <c r="V44" s="1660"/>
      <c r="W44" s="1626"/>
    </row>
    <row r="45" spans="1:23" ht="15.75" x14ac:dyDescent="0.25">
      <c r="A45" s="1657"/>
      <c r="B45" s="1678"/>
      <c r="C45" s="1677"/>
      <c r="D45" s="1677"/>
      <c r="E45" s="1677"/>
      <c r="F45" s="1677"/>
      <c r="G45" s="1659"/>
      <c r="H45" s="1660"/>
      <c r="I45" s="1660"/>
      <c r="J45" s="1660"/>
      <c r="K45" s="1660"/>
      <c r="L45" s="1660"/>
      <c r="M45" s="1660"/>
      <c r="N45" s="1660"/>
      <c r="O45" s="1660"/>
      <c r="P45" s="1660"/>
      <c r="Q45" s="1660"/>
      <c r="R45" s="1660"/>
      <c r="S45" s="1660"/>
      <c r="T45" s="1660"/>
      <c r="U45" s="1660"/>
      <c r="V45" s="1660"/>
      <c r="W45" s="1626"/>
    </row>
    <row r="46" spans="1:23" ht="15.75" x14ac:dyDescent="0.25">
      <c r="A46" s="1657"/>
      <c r="B46" s="1678"/>
      <c r="C46" s="1677"/>
      <c r="D46" s="1677"/>
      <c r="E46" s="1677"/>
      <c r="F46" s="1677"/>
      <c r="G46" s="1659"/>
      <c r="H46" s="1660"/>
      <c r="I46" s="1660"/>
      <c r="J46" s="1660"/>
      <c r="K46" s="1660"/>
      <c r="L46" s="1660"/>
      <c r="M46" s="1660"/>
      <c r="N46" s="1660"/>
      <c r="O46" s="1660"/>
      <c r="P46" s="1660"/>
      <c r="Q46" s="1660"/>
      <c r="R46" s="1660"/>
      <c r="S46" s="1660"/>
      <c r="T46" s="1660"/>
      <c r="U46" s="1660"/>
      <c r="V46" s="1660"/>
      <c r="W46" s="1626"/>
    </row>
    <row r="47" spans="1:23" ht="15.75" x14ac:dyDescent="0.25">
      <c r="A47" s="1657"/>
      <c r="B47" s="1678"/>
      <c r="C47" s="1677"/>
      <c r="D47" s="1677"/>
      <c r="E47" s="1677"/>
      <c r="F47" s="1677"/>
      <c r="G47" s="1659"/>
      <c r="H47" s="1660"/>
      <c r="I47" s="1660"/>
      <c r="J47" s="1660"/>
      <c r="K47" s="1660"/>
      <c r="L47" s="1660"/>
      <c r="M47" s="1660"/>
      <c r="N47" s="1660"/>
      <c r="O47" s="1660"/>
      <c r="P47" s="1660"/>
      <c r="Q47" s="1660"/>
      <c r="R47" s="1660"/>
      <c r="S47" s="1660"/>
      <c r="T47" s="1660"/>
      <c r="U47" s="1660"/>
      <c r="V47" s="1660"/>
      <c r="W47" s="1626"/>
    </row>
    <row r="48" spans="1:23" ht="15.75" x14ac:dyDescent="0.25">
      <c r="A48" s="1657"/>
      <c r="B48" s="1678"/>
      <c r="C48" s="1677"/>
      <c r="D48" s="1677"/>
      <c r="E48" s="1677"/>
      <c r="F48" s="1677"/>
      <c r="G48" s="1659"/>
      <c r="H48" s="1660"/>
      <c r="I48" s="1660"/>
      <c r="J48" s="1660"/>
      <c r="K48" s="1660"/>
      <c r="L48" s="1660"/>
      <c r="M48" s="1660"/>
      <c r="N48" s="1660"/>
      <c r="O48" s="1660"/>
      <c r="P48" s="1660"/>
      <c r="Q48" s="1660"/>
      <c r="R48" s="1660"/>
      <c r="S48" s="1660"/>
      <c r="T48" s="1660"/>
      <c r="U48" s="1660"/>
      <c r="V48" s="1660"/>
      <c r="W48" s="1626"/>
    </row>
    <row r="49" spans="1:23" x14ac:dyDescent="0.25">
      <c r="A49" s="1657"/>
      <c r="B49" s="1678"/>
      <c r="C49" s="1677"/>
      <c r="D49" s="1677"/>
      <c r="E49" s="1677"/>
      <c r="F49" s="1677"/>
      <c r="G49" s="1661"/>
      <c r="H49" s="1662"/>
      <c r="I49" s="1662"/>
      <c r="J49" s="1662"/>
      <c r="K49" s="1662"/>
      <c r="L49" s="1662"/>
      <c r="M49" s="1662"/>
      <c r="N49" s="1662"/>
      <c r="O49" s="1662"/>
      <c r="P49" s="1662"/>
      <c r="Q49" s="1662"/>
      <c r="R49" s="1662"/>
      <c r="S49" s="1662"/>
      <c r="T49" s="1662"/>
      <c r="U49" s="1662"/>
      <c r="V49" s="1662"/>
      <c r="W49" s="1626"/>
    </row>
    <row r="50" spans="1:23" x14ac:dyDescent="0.25">
      <c r="A50" s="1657"/>
      <c r="B50" s="1678"/>
      <c r="C50" s="1677"/>
      <c r="D50" s="1677"/>
      <c r="E50" s="1677"/>
      <c r="F50" s="1677"/>
      <c r="G50" s="1657"/>
      <c r="H50" s="1626"/>
      <c r="I50" s="1626"/>
      <c r="J50" s="1626"/>
      <c r="K50" s="1626"/>
      <c r="L50" s="1626"/>
      <c r="M50" s="1626"/>
      <c r="N50" s="1626"/>
      <c r="O50" s="1626"/>
      <c r="P50" s="1626"/>
      <c r="Q50" s="1626"/>
      <c r="R50" s="1626"/>
      <c r="S50" s="1626"/>
      <c r="T50" s="1626"/>
      <c r="U50" s="1626"/>
      <c r="V50" s="1626"/>
      <c r="W50" s="1626"/>
    </row>
    <row r="51" spans="1:23" x14ac:dyDescent="0.25">
      <c r="A51" s="1657"/>
      <c r="B51" s="1678"/>
      <c r="C51" s="1677"/>
      <c r="D51" s="1677"/>
      <c r="E51" s="1677"/>
      <c r="F51" s="1677"/>
      <c r="G51" s="1657"/>
      <c r="H51" s="1626"/>
      <c r="I51" s="1626"/>
      <c r="J51" s="1626"/>
      <c r="K51" s="1626"/>
      <c r="L51" s="1626"/>
      <c r="M51" s="1626"/>
      <c r="N51" s="1626"/>
      <c r="O51" s="1626"/>
      <c r="P51" s="1626"/>
      <c r="Q51" s="1626"/>
      <c r="R51" s="1626"/>
      <c r="S51" s="1626"/>
      <c r="T51" s="1626"/>
      <c r="U51" s="1626"/>
      <c r="V51" s="1626"/>
      <c r="W51" s="1626"/>
    </row>
    <row r="52" spans="1:23" ht="15.75" x14ac:dyDescent="0.25">
      <c r="A52" s="1657"/>
      <c r="B52" s="1678"/>
      <c r="C52" s="1678"/>
      <c r="D52" s="1678"/>
      <c r="E52" s="1678"/>
      <c r="F52" s="1678"/>
      <c r="G52" s="1659"/>
      <c r="H52" s="1660"/>
      <c r="I52" s="1660"/>
      <c r="J52" s="1660"/>
      <c r="K52" s="1660"/>
      <c r="L52" s="1660"/>
      <c r="M52" s="1660"/>
      <c r="N52" s="1660"/>
      <c r="O52" s="1660"/>
      <c r="P52" s="1660"/>
      <c r="Q52" s="1660"/>
      <c r="R52" s="1660"/>
      <c r="S52" s="1660"/>
      <c r="T52" s="1660"/>
      <c r="U52" s="1660"/>
      <c r="V52" s="1660"/>
      <c r="W52" s="1626"/>
    </row>
    <row r="53" spans="1:23" ht="15.75" x14ac:dyDescent="0.25">
      <c r="A53" s="1657"/>
      <c r="B53" s="1678"/>
      <c r="C53" s="1678"/>
      <c r="D53" s="1678"/>
      <c r="E53" s="1678"/>
      <c r="F53" s="1678"/>
      <c r="G53" s="1659"/>
      <c r="H53" s="1660"/>
      <c r="I53" s="1660"/>
      <c r="J53" s="1660"/>
      <c r="K53" s="1660"/>
      <c r="L53" s="1660"/>
      <c r="M53" s="1660"/>
      <c r="N53" s="1660"/>
      <c r="O53" s="1660"/>
      <c r="P53" s="1660"/>
      <c r="Q53" s="1660"/>
      <c r="R53" s="1660"/>
      <c r="S53" s="1660"/>
      <c r="T53" s="1660"/>
      <c r="U53" s="1660"/>
      <c r="V53" s="1660"/>
      <c r="W53" s="1626"/>
    </row>
    <row r="54" spans="1:23" ht="15.75" x14ac:dyDescent="0.25">
      <c r="A54" s="1657"/>
      <c r="B54" s="1678"/>
      <c r="C54" s="1677"/>
      <c r="D54" s="1677"/>
      <c r="E54" s="1677"/>
      <c r="F54" s="1677"/>
      <c r="G54" s="1659"/>
      <c r="H54" s="1660"/>
      <c r="I54" s="1660"/>
      <c r="J54" s="1660"/>
      <c r="K54" s="1660"/>
      <c r="L54" s="1660"/>
      <c r="M54" s="1660"/>
      <c r="N54" s="1660"/>
      <c r="O54" s="1660"/>
      <c r="P54" s="1660"/>
      <c r="Q54" s="1660"/>
      <c r="R54" s="1660"/>
      <c r="S54" s="1660"/>
      <c r="T54" s="1660"/>
      <c r="U54" s="1660"/>
      <c r="V54" s="1660"/>
      <c r="W54" s="1626"/>
    </row>
    <row r="55" spans="1:23" ht="15.75" x14ac:dyDescent="0.25">
      <c r="A55" s="1657"/>
      <c r="B55" s="1678"/>
      <c r="C55" s="1677"/>
      <c r="D55" s="1677"/>
      <c r="E55" s="1677"/>
      <c r="F55" s="1677"/>
      <c r="G55" s="1659"/>
      <c r="H55" s="1660"/>
      <c r="I55" s="1660"/>
      <c r="J55" s="1660"/>
      <c r="K55" s="1660"/>
      <c r="L55" s="1660"/>
      <c r="M55" s="1660"/>
      <c r="N55" s="1660"/>
      <c r="O55" s="1660"/>
      <c r="P55" s="1660"/>
      <c r="Q55" s="1660"/>
      <c r="R55" s="1660"/>
      <c r="S55" s="1660"/>
      <c r="T55" s="1660"/>
      <c r="U55" s="1660"/>
      <c r="V55" s="1660"/>
      <c r="W55" s="1626"/>
    </row>
    <row r="56" spans="1:23" ht="15.75" x14ac:dyDescent="0.25">
      <c r="A56" s="1657"/>
      <c r="B56" s="1678"/>
      <c r="C56" s="1677"/>
      <c r="D56" s="1677"/>
      <c r="E56" s="1677"/>
      <c r="F56" s="1677"/>
      <c r="G56" s="1659"/>
      <c r="H56" s="1660"/>
      <c r="I56" s="1660"/>
      <c r="J56" s="1660"/>
      <c r="K56" s="1660"/>
      <c r="L56" s="1660"/>
      <c r="M56" s="1660"/>
      <c r="N56" s="1660"/>
      <c r="O56" s="1660"/>
      <c r="P56" s="1660"/>
      <c r="Q56" s="1660"/>
      <c r="R56" s="1660"/>
      <c r="S56" s="1660"/>
      <c r="T56" s="1660"/>
      <c r="U56" s="1660"/>
      <c r="V56" s="1660"/>
      <c r="W56" s="1626"/>
    </row>
    <row r="57" spans="1:23" ht="15.75" x14ac:dyDescent="0.25">
      <c r="A57" s="1657"/>
      <c r="B57" s="1678"/>
      <c r="C57" s="1677"/>
      <c r="D57" s="1677"/>
      <c r="E57" s="1677"/>
      <c r="F57" s="1677"/>
      <c r="G57" s="1659"/>
      <c r="H57" s="1660"/>
      <c r="I57" s="1660"/>
      <c r="J57" s="1660"/>
      <c r="K57" s="1660"/>
      <c r="L57" s="1660"/>
      <c r="M57" s="1660"/>
      <c r="N57" s="1660"/>
      <c r="O57" s="1660"/>
      <c r="P57" s="1660"/>
      <c r="Q57" s="1660"/>
      <c r="R57" s="1660"/>
      <c r="S57" s="1660"/>
      <c r="T57" s="1660"/>
      <c r="U57" s="1660"/>
      <c r="V57" s="1660"/>
      <c r="W57" s="1626"/>
    </row>
    <row r="58" spans="1:23" ht="15.75" x14ac:dyDescent="0.25">
      <c r="A58" s="1657"/>
      <c r="B58" s="1678"/>
      <c r="C58" s="1677"/>
      <c r="D58" s="1677"/>
      <c r="E58" s="1677"/>
      <c r="F58" s="1677"/>
      <c r="G58" s="1659"/>
      <c r="H58" s="1660"/>
      <c r="I58" s="1660"/>
      <c r="J58" s="1660"/>
      <c r="K58" s="1660"/>
      <c r="L58" s="1660"/>
      <c r="M58" s="1660"/>
      <c r="N58" s="1660"/>
      <c r="O58" s="1660"/>
      <c r="P58" s="1660"/>
      <c r="Q58" s="1660"/>
      <c r="R58" s="1660"/>
      <c r="S58" s="1660"/>
      <c r="T58" s="1660"/>
      <c r="U58" s="1660"/>
      <c r="V58" s="1660"/>
      <c r="W58" s="1626"/>
    </row>
    <row r="59" spans="1:23" ht="15.75" x14ac:dyDescent="0.25">
      <c r="A59" s="1657"/>
      <c r="B59" s="1678"/>
      <c r="C59" s="1677"/>
      <c r="D59" s="1677"/>
      <c r="E59" s="1677"/>
      <c r="F59" s="1677"/>
      <c r="G59" s="1659"/>
      <c r="H59" s="1660"/>
      <c r="I59" s="1660"/>
      <c r="J59" s="1660"/>
      <c r="K59" s="1660"/>
      <c r="L59" s="1660"/>
      <c r="M59" s="1660"/>
      <c r="N59" s="1660"/>
      <c r="O59" s="1660"/>
      <c r="P59" s="1660"/>
      <c r="Q59" s="1660"/>
      <c r="R59" s="1660"/>
      <c r="S59" s="1660"/>
      <c r="T59" s="1660"/>
      <c r="U59" s="1660"/>
      <c r="V59" s="1660"/>
      <c r="W59" s="1626"/>
    </row>
    <row r="60" spans="1:23" ht="15.75" x14ac:dyDescent="0.25">
      <c r="A60" s="1657"/>
      <c r="B60" s="1678"/>
      <c r="C60" s="1677"/>
      <c r="D60" s="1677"/>
      <c r="E60" s="1677"/>
      <c r="F60" s="1677"/>
      <c r="G60" s="1659"/>
      <c r="H60" s="1660"/>
      <c r="I60" s="1660"/>
      <c r="J60" s="1660"/>
      <c r="K60" s="1660"/>
      <c r="L60" s="1660"/>
      <c r="M60" s="1660"/>
      <c r="N60" s="1660"/>
      <c r="O60" s="1660"/>
      <c r="P60" s="1660"/>
      <c r="Q60" s="1660"/>
      <c r="R60" s="1660"/>
      <c r="S60" s="1660"/>
      <c r="T60" s="1660"/>
      <c r="U60" s="1660"/>
      <c r="V60" s="1660"/>
      <c r="W60" s="1626"/>
    </row>
    <row r="61" spans="1:23" ht="15.75" x14ac:dyDescent="0.25">
      <c r="A61" s="1657"/>
      <c r="B61" s="1678"/>
      <c r="C61" s="1677"/>
      <c r="D61" s="1677"/>
      <c r="E61" s="1677"/>
      <c r="F61" s="1677"/>
      <c r="G61" s="1659"/>
      <c r="H61" s="1660"/>
      <c r="I61" s="1660"/>
      <c r="J61" s="1660"/>
      <c r="K61" s="1660"/>
      <c r="L61" s="1660"/>
      <c r="M61" s="1660"/>
      <c r="N61" s="1660"/>
      <c r="O61" s="1660"/>
      <c r="P61" s="1660"/>
      <c r="Q61" s="1660"/>
      <c r="R61" s="1660"/>
      <c r="S61" s="1660"/>
      <c r="T61" s="1660"/>
      <c r="U61" s="1660"/>
      <c r="V61" s="1660"/>
      <c r="W61" s="1626"/>
    </row>
    <row r="62" spans="1:23" ht="15.75" x14ac:dyDescent="0.25">
      <c r="A62" s="1657"/>
      <c r="B62" s="1678"/>
      <c r="C62" s="1677"/>
      <c r="D62" s="1677"/>
      <c r="E62" s="1677"/>
      <c r="F62" s="1677"/>
      <c r="G62" s="1659"/>
      <c r="H62" s="1660"/>
      <c r="I62" s="1660"/>
      <c r="J62" s="1660"/>
      <c r="K62" s="1660"/>
      <c r="L62" s="1660"/>
      <c r="M62" s="1660"/>
      <c r="N62" s="1660"/>
      <c r="O62" s="1660"/>
      <c r="P62" s="1660"/>
      <c r="Q62" s="1660"/>
      <c r="R62" s="1660"/>
      <c r="S62" s="1660"/>
      <c r="T62" s="1660"/>
      <c r="U62" s="1660"/>
      <c r="V62" s="1660"/>
      <c r="W62" s="1626"/>
    </row>
    <row r="63" spans="1:23" x14ac:dyDescent="0.25">
      <c r="A63" s="1657"/>
      <c r="B63" s="1678"/>
      <c r="C63" s="1677"/>
      <c r="D63" s="1677"/>
      <c r="E63" s="1677"/>
      <c r="F63" s="1677"/>
      <c r="G63" s="1657"/>
      <c r="H63" s="1626"/>
      <c r="I63" s="1626"/>
      <c r="J63" s="1626"/>
      <c r="K63" s="1626"/>
      <c r="L63" s="1626"/>
      <c r="M63" s="1626"/>
      <c r="N63" s="1626"/>
      <c r="O63" s="1626"/>
      <c r="P63" s="1626"/>
      <c r="Q63" s="1626"/>
      <c r="R63" s="1626"/>
      <c r="S63" s="1626"/>
      <c r="T63" s="1626"/>
      <c r="U63" s="1626"/>
      <c r="V63" s="1626"/>
      <c r="W63" s="1626"/>
    </row>
    <row r="64" spans="1:23" x14ac:dyDescent="0.25">
      <c r="A64" s="1657"/>
      <c r="B64" s="1678"/>
      <c r="C64" s="1677"/>
      <c r="D64" s="1677"/>
      <c r="E64" s="1677"/>
      <c r="F64" s="1677"/>
      <c r="G64" s="1657"/>
      <c r="H64" s="1626"/>
      <c r="I64" s="1626"/>
      <c r="J64" s="1626"/>
      <c r="K64" s="1626"/>
      <c r="L64" s="1626"/>
      <c r="M64" s="1626"/>
      <c r="N64" s="1626"/>
      <c r="O64" s="1626"/>
      <c r="P64" s="1626"/>
      <c r="Q64" s="1626"/>
      <c r="R64" s="1626"/>
      <c r="S64" s="1626"/>
      <c r="T64" s="1626"/>
      <c r="U64" s="1626"/>
      <c r="V64" s="1626"/>
      <c r="W64" s="1626"/>
    </row>
    <row r="65" spans="1:23" x14ac:dyDescent="0.25">
      <c r="A65" s="1657"/>
      <c r="B65" s="1678"/>
      <c r="C65" s="1677"/>
      <c r="D65" s="1677"/>
      <c r="E65" s="1677"/>
      <c r="F65" s="1677"/>
      <c r="G65" s="1657"/>
      <c r="H65" s="1626"/>
      <c r="I65" s="1626"/>
      <c r="J65" s="1626"/>
      <c r="K65" s="1626"/>
      <c r="L65" s="1626"/>
      <c r="M65" s="1626"/>
      <c r="N65" s="1626"/>
      <c r="O65" s="1626"/>
      <c r="P65" s="1626"/>
      <c r="Q65" s="1626"/>
      <c r="R65" s="1626"/>
      <c r="S65" s="1626"/>
      <c r="T65" s="1626"/>
      <c r="U65" s="1626"/>
      <c r="V65" s="1626"/>
      <c r="W65" s="1626"/>
    </row>
    <row r="66" spans="1:23" x14ac:dyDescent="0.25">
      <c r="A66" s="1657"/>
      <c r="B66" s="1678"/>
      <c r="C66" s="1677"/>
      <c r="D66" s="1677"/>
      <c r="E66" s="1677"/>
      <c r="F66" s="1677"/>
      <c r="G66" s="1657"/>
      <c r="H66" s="1626"/>
      <c r="I66" s="1626"/>
      <c r="J66" s="1626"/>
      <c r="K66" s="1626"/>
      <c r="L66" s="1626"/>
      <c r="M66" s="1626"/>
      <c r="N66" s="1626"/>
      <c r="O66" s="1626"/>
      <c r="P66" s="1626"/>
      <c r="Q66" s="1626"/>
      <c r="R66" s="1626"/>
      <c r="S66" s="1626"/>
      <c r="T66" s="1626"/>
      <c r="U66" s="1626"/>
      <c r="V66" s="1626"/>
      <c r="W66" s="1626"/>
    </row>
    <row r="67" spans="1:23" x14ac:dyDescent="0.25">
      <c r="A67" s="1657"/>
      <c r="B67" s="1678"/>
      <c r="C67" s="1677"/>
      <c r="D67" s="1677"/>
      <c r="E67" s="1677"/>
      <c r="F67" s="1677"/>
      <c r="G67" s="1657"/>
      <c r="H67" s="1626"/>
      <c r="I67" s="1626"/>
      <c r="J67" s="1626"/>
      <c r="K67" s="1626"/>
      <c r="L67" s="1626"/>
      <c r="M67" s="1626"/>
      <c r="N67" s="1626"/>
      <c r="O67" s="1626"/>
      <c r="P67" s="1626"/>
      <c r="Q67" s="1626"/>
      <c r="R67" s="1626"/>
      <c r="S67" s="1626"/>
      <c r="T67" s="1626"/>
      <c r="U67" s="1626"/>
      <c r="V67" s="1626"/>
      <c r="W67" s="1626"/>
    </row>
    <row r="68" spans="1:23" x14ac:dyDescent="0.25">
      <c r="A68" s="1657"/>
      <c r="B68" s="1678"/>
      <c r="C68" s="1677"/>
      <c r="D68" s="1677"/>
      <c r="E68" s="1677"/>
      <c r="F68" s="1677"/>
      <c r="G68" s="1657"/>
      <c r="H68" s="1626"/>
      <c r="I68" s="1626"/>
      <c r="J68" s="1626"/>
      <c r="K68" s="1626"/>
      <c r="L68" s="1626"/>
      <c r="M68" s="1626"/>
      <c r="N68" s="1626"/>
      <c r="O68" s="1626"/>
      <c r="P68" s="1626"/>
      <c r="Q68" s="1626"/>
      <c r="R68" s="1626"/>
      <c r="S68" s="1626"/>
      <c r="T68" s="1626"/>
      <c r="U68" s="1626"/>
      <c r="V68" s="1626"/>
      <c r="W68" s="1626"/>
    </row>
    <row r="69" spans="1:23" x14ac:dyDescent="0.25">
      <c r="A69" s="1657"/>
      <c r="B69" s="1678"/>
      <c r="C69" s="1677"/>
      <c r="D69" s="1677"/>
      <c r="E69" s="1677"/>
      <c r="F69" s="1677"/>
      <c r="G69" s="1657"/>
      <c r="H69" s="1626"/>
      <c r="I69" s="1626"/>
      <c r="J69" s="1626"/>
      <c r="K69" s="1626"/>
      <c r="L69" s="1626"/>
      <c r="M69" s="1626"/>
      <c r="N69" s="1626"/>
      <c r="O69" s="1626"/>
      <c r="P69" s="1626"/>
      <c r="Q69" s="1626"/>
      <c r="R69" s="1626"/>
      <c r="S69" s="1626"/>
      <c r="T69" s="1626"/>
      <c r="U69" s="1626"/>
      <c r="V69" s="1626"/>
      <c r="W69" s="1626"/>
    </row>
    <row r="70" spans="1:23" x14ac:dyDescent="0.25">
      <c r="A70" s="1657"/>
      <c r="B70" s="1678"/>
      <c r="C70" s="1677"/>
      <c r="D70" s="1677"/>
      <c r="E70" s="1677"/>
      <c r="F70" s="1677"/>
      <c r="G70" s="1657"/>
      <c r="H70" s="1626"/>
      <c r="I70" s="1626"/>
      <c r="J70" s="1626"/>
      <c r="K70" s="1626"/>
      <c r="L70" s="1626"/>
      <c r="M70" s="1626"/>
      <c r="N70" s="1626"/>
      <c r="O70" s="1626"/>
      <c r="P70" s="1626"/>
      <c r="Q70" s="1626"/>
      <c r="R70" s="1626"/>
      <c r="S70" s="1626"/>
      <c r="T70" s="1626"/>
      <c r="U70" s="1626"/>
      <c r="V70" s="1626"/>
      <c r="W70" s="1626"/>
    </row>
    <row r="71" spans="1:23" x14ac:dyDescent="0.25">
      <c r="A71" s="1657"/>
      <c r="B71" s="1678"/>
      <c r="C71" s="1677"/>
      <c r="D71" s="1677"/>
      <c r="E71" s="1677"/>
      <c r="F71" s="1677"/>
      <c r="G71" s="1657"/>
      <c r="H71" s="1626"/>
      <c r="I71" s="1626"/>
      <c r="J71" s="1626"/>
      <c r="K71" s="1626"/>
      <c r="L71" s="1626"/>
      <c r="M71" s="1626"/>
      <c r="N71" s="1626"/>
      <c r="O71" s="1626"/>
      <c r="P71" s="1626"/>
      <c r="Q71" s="1626"/>
      <c r="R71" s="1626"/>
      <c r="S71" s="1626"/>
      <c r="T71" s="1626"/>
      <c r="U71" s="1626"/>
      <c r="V71" s="1626"/>
      <c r="W71" s="1626"/>
    </row>
    <row r="72" spans="1:23" x14ac:dyDescent="0.25">
      <c r="A72" s="1657"/>
      <c r="B72" s="1678"/>
      <c r="C72" s="1677"/>
      <c r="D72" s="1677"/>
      <c r="E72" s="1677"/>
      <c r="F72" s="1677"/>
      <c r="G72" s="1657"/>
      <c r="H72" s="1626"/>
      <c r="I72" s="1626"/>
      <c r="J72" s="1626"/>
      <c r="K72" s="1626"/>
      <c r="L72" s="1626"/>
      <c r="M72" s="1626"/>
      <c r="N72" s="1626"/>
      <c r="O72" s="1626"/>
      <c r="P72" s="1626"/>
      <c r="Q72" s="1626"/>
      <c r="R72" s="1626"/>
      <c r="S72" s="1626"/>
      <c r="T72" s="1626"/>
      <c r="U72" s="1626"/>
      <c r="V72" s="1626"/>
      <c r="W72" s="1626"/>
    </row>
    <row r="73" spans="1:23" x14ac:dyDescent="0.25">
      <c r="A73" s="1657"/>
      <c r="B73" s="1678"/>
      <c r="C73" s="1677"/>
      <c r="D73" s="1677"/>
      <c r="E73" s="1677"/>
      <c r="F73" s="1677"/>
      <c r="G73" s="1657"/>
      <c r="H73" s="1626"/>
      <c r="I73" s="1626"/>
      <c r="J73" s="1626"/>
      <c r="K73" s="1626"/>
      <c r="L73" s="1626"/>
      <c r="M73" s="1626"/>
      <c r="N73" s="1626"/>
      <c r="O73" s="1626"/>
      <c r="P73" s="1626"/>
      <c r="Q73" s="1626"/>
      <c r="R73" s="1626"/>
      <c r="S73" s="1626"/>
      <c r="T73" s="1626"/>
      <c r="U73" s="1626"/>
      <c r="V73" s="1626"/>
      <c r="W73" s="1626"/>
    </row>
    <row r="74" spans="1:23" x14ac:dyDescent="0.25">
      <c r="A74" s="1657"/>
      <c r="B74" s="1678"/>
      <c r="C74" s="1677"/>
      <c r="D74" s="1677"/>
      <c r="E74" s="1677"/>
      <c r="F74" s="1677"/>
      <c r="G74" s="1657"/>
      <c r="H74" s="1626"/>
      <c r="I74" s="1626"/>
      <c r="J74" s="1626"/>
      <c r="K74" s="1626"/>
      <c r="L74" s="1626"/>
      <c r="M74" s="1626"/>
      <c r="N74" s="1626"/>
      <c r="O74" s="1626"/>
      <c r="P74" s="1626"/>
      <c r="Q74" s="1626"/>
      <c r="R74" s="1626"/>
      <c r="S74" s="1626"/>
      <c r="T74" s="1626"/>
      <c r="U74" s="1626"/>
      <c r="V74" s="1626"/>
      <c r="W74" s="1626"/>
    </row>
    <row r="75" spans="1:23" x14ac:dyDescent="0.25">
      <c r="A75" s="1657"/>
      <c r="B75" s="1678"/>
      <c r="C75" s="1677"/>
      <c r="D75" s="1677"/>
      <c r="E75" s="1677"/>
      <c r="F75" s="1677"/>
      <c r="G75" s="1657"/>
      <c r="H75" s="1626"/>
      <c r="I75" s="1626"/>
      <c r="J75" s="1626"/>
      <c r="K75" s="1626"/>
      <c r="L75" s="1626"/>
      <c r="M75" s="1626"/>
      <c r="N75" s="1626"/>
      <c r="O75" s="1626"/>
      <c r="P75" s="1626"/>
      <c r="Q75" s="1626"/>
      <c r="R75" s="1626"/>
      <c r="S75" s="1626"/>
      <c r="T75" s="1626"/>
      <c r="U75" s="1626"/>
      <c r="V75" s="1626"/>
      <c r="W75" s="1626"/>
    </row>
    <row r="76" spans="1:23" x14ac:dyDescent="0.25">
      <c r="A76" s="1657"/>
      <c r="B76" s="1678"/>
      <c r="C76" s="1677"/>
      <c r="D76" s="1677"/>
      <c r="E76" s="1677"/>
      <c r="F76" s="1677"/>
      <c r="G76" s="1657"/>
      <c r="H76" s="1626"/>
      <c r="I76" s="1626"/>
      <c r="J76" s="1626"/>
      <c r="K76" s="1626"/>
      <c r="L76" s="1626"/>
      <c r="M76" s="1626"/>
      <c r="N76" s="1626"/>
      <c r="O76" s="1626"/>
      <c r="P76" s="1626"/>
      <c r="Q76" s="1626"/>
      <c r="R76" s="1626"/>
      <c r="S76" s="1626"/>
      <c r="T76" s="1626"/>
      <c r="U76" s="1626"/>
      <c r="V76" s="1626"/>
      <c r="W76" s="1626"/>
    </row>
    <row r="77" spans="1:23" x14ac:dyDescent="0.25">
      <c r="A77" s="1657"/>
      <c r="B77" s="1678"/>
      <c r="C77" s="1677"/>
      <c r="D77" s="1677"/>
      <c r="E77" s="1677"/>
      <c r="F77" s="1677"/>
      <c r="G77" s="1657"/>
      <c r="H77" s="1626"/>
      <c r="I77" s="1626"/>
      <c r="J77" s="1626"/>
      <c r="K77" s="1626"/>
      <c r="L77" s="1626"/>
      <c r="M77" s="1626"/>
      <c r="N77" s="1626"/>
      <c r="O77" s="1626"/>
      <c r="P77" s="1626"/>
      <c r="Q77" s="1626"/>
      <c r="R77" s="1626"/>
      <c r="S77" s="1626"/>
      <c r="T77" s="1626"/>
      <c r="U77" s="1626"/>
      <c r="V77" s="1626"/>
      <c r="W77" s="1626"/>
    </row>
    <row r="78" spans="1:23" x14ac:dyDescent="0.25">
      <c r="A78" s="1657"/>
      <c r="B78" s="1678"/>
      <c r="C78" s="1677"/>
      <c r="D78" s="1677"/>
      <c r="E78" s="1677"/>
      <c r="F78" s="1677"/>
      <c r="G78" s="1657"/>
      <c r="H78" s="1626"/>
      <c r="I78" s="1626"/>
      <c r="J78" s="1626"/>
      <c r="K78" s="1626"/>
      <c r="L78" s="1626"/>
      <c r="M78" s="1626"/>
      <c r="N78" s="1626"/>
      <c r="O78" s="1626"/>
      <c r="P78" s="1626"/>
      <c r="Q78" s="1626"/>
      <c r="R78" s="1626"/>
      <c r="S78" s="1626"/>
      <c r="T78" s="1626"/>
      <c r="U78" s="1626"/>
      <c r="V78" s="1626"/>
      <c r="W78" s="1626"/>
    </row>
    <row r="79" spans="1:23" x14ac:dyDescent="0.25">
      <c r="A79" s="1657"/>
      <c r="B79" s="1678"/>
      <c r="C79" s="1677"/>
      <c r="D79" s="1677"/>
      <c r="E79" s="1677"/>
      <c r="F79" s="1677"/>
      <c r="G79" s="1663"/>
      <c r="H79" s="1626"/>
      <c r="I79" s="1626"/>
      <c r="J79" s="1626"/>
      <c r="K79" s="1626"/>
      <c r="L79" s="1626"/>
      <c r="M79" s="1626"/>
      <c r="N79" s="1626"/>
      <c r="O79" s="1626"/>
      <c r="P79" s="1626"/>
      <c r="Q79" s="1626"/>
      <c r="R79" s="1626"/>
      <c r="S79" s="1626"/>
      <c r="T79" s="1626"/>
      <c r="U79" s="1626"/>
      <c r="V79" s="1626"/>
      <c r="W79" s="1626"/>
    </row>
    <row r="80" spans="1:23" x14ac:dyDescent="0.25">
      <c r="A80" s="1657"/>
      <c r="B80" s="1678"/>
      <c r="C80" s="1678"/>
      <c r="D80" s="1678"/>
      <c r="E80" s="1678"/>
      <c r="F80" s="1678"/>
      <c r="G80" s="1663"/>
      <c r="H80" s="1664"/>
      <c r="I80" s="1664"/>
      <c r="J80" s="1626"/>
      <c r="K80" s="1626"/>
      <c r="L80" s="1626"/>
      <c r="M80" s="1626"/>
      <c r="N80" s="1626"/>
      <c r="O80" s="1626"/>
      <c r="P80" s="1626"/>
      <c r="Q80" s="1626"/>
      <c r="R80" s="1626"/>
      <c r="S80" s="1626"/>
      <c r="T80" s="1626"/>
      <c r="U80" s="1626"/>
      <c r="V80" s="1626"/>
      <c r="W80" s="1626"/>
    </row>
    <row r="81" spans="1:23" x14ac:dyDescent="0.25">
      <c r="A81" s="1657"/>
      <c r="B81" s="1678"/>
      <c r="C81" s="1678"/>
      <c r="D81" s="1678"/>
      <c r="E81" s="1678"/>
      <c r="F81" s="1678"/>
      <c r="G81" s="1663"/>
      <c r="H81" s="1664"/>
      <c r="I81" s="1664"/>
      <c r="J81" s="1626"/>
      <c r="K81" s="1626"/>
      <c r="L81" s="1626"/>
      <c r="M81" s="1626"/>
      <c r="N81" s="1626"/>
      <c r="O81" s="1626"/>
      <c r="P81" s="1626"/>
      <c r="Q81" s="1626"/>
      <c r="R81" s="1626"/>
      <c r="S81" s="1626"/>
      <c r="T81" s="1626"/>
      <c r="U81" s="1626"/>
      <c r="V81" s="1626"/>
      <c r="W81" s="1626"/>
    </row>
    <row r="82" spans="1:23" x14ac:dyDescent="0.25">
      <c r="A82" s="1657"/>
      <c r="B82" s="1678"/>
      <c r="C82" s="1677"/>
      <c r="D82" s="1677"/>
      <c r="E82" s="1677"/>
      <c r="F82" s="1677"/>
      <c r="G82" s="1663"/>
      <c r="H82" s="1664"/>
      <c r="I82" s="1664"/>
      <c r="J82" s="1626"/>
      <c r="K82" s="1626"/>
      <c r="L82" s="1626"/>
      <c r="M82" s="1626"/>
      <c r="N82" s="1626"/>
      <c r="O82" s="1626"/>
      <c r="P82" s="1626"/>
      <c r="Q82" s="1626"/>
      <c r="R82" s="1626"/>
      <c r="S82" s="1626"/>
      <c r="T82" s="1626"/>
      <c r="U82" s="1626"/>
      <c r="V82" s="1626"/>
      <c r="W82" s="1626"/>
    </row>
    <row r="83" spans="1:23" x14ac:dyDescent="0.25">
      <c r="A83" s="1681"/>
      <c r="B83" s="1681"/>
      <c r="C83" s="1681"/>
      <c r="D83" s="1681"/>
      <c r="E83" s="1681"/>
      <c r="F83" s="1681"/>
      <c r="G83" s="1612"/>
      <c r="H83" s="1612"/>
      <c r="I83" s="1612"/>
      <c r="J83" s="1612"/>
      <c r="K83" s="1612"/>
      <c r="L83" s="1612"/>
      <c r="M83" s="1612"/>
      <c r="N83" s="1612"/>
      <c r="O83" s="1612"/>
      <c r="P83" s="1612"/>
      <c r="Q83" s="1612"/>
      <c r="R83" s="1612"/>
      <c r="S83" s="1612"/>
      <c r="T83" s="1612"/>
      <c r="U83" s="1612"/>
      <c r="V83" s="1612"/>
      <c r="W83" s="1612"/>
    </row>
  </sheetData>
  <mergeCells count="9">
    <mergeCell ref="A1:E1"/>
    <mergeCell ref="G1:M1"/>
    <mergeCell ref="A2:E2"/>
    <mergeCell ref="A3:E3"/>
    <mergeCell ref="O3:W7"/>
    <mergeCell ref="A4:E4"/>
    <mergeCell ref="I21:J21"/>
    <mergeCell ref="G2:I2"/>
    <mergeCell ref="G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sqref="A1:W82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711"/>
      <c r="G1" s="1605"/>
      <c r="H1" s="1605"/>
      <c r="I1" s="1605"/>
      <c r="J1" s="1605"/>
      <c r="K1" s="1605"/>
      <c r="L1" s="1605"/>
      <c r="M1" s="1605"/>
      <c r="N1" s="1689"/>
      <c r="O1" s="1689"/>
      <c r="P1" s="1689"/>
      <c r="Q1" s="1689"/>
      <c r="R1" s="1689"/>
      <c r="S1" s="1689"/>
      <c r="T1" s="1689"/>
      <c r="U1" s="1689"/>
      <c r="V1" s="1689"/>
      <c r="W1" s="1689"/>
    </row>
    <row r="2" spans="1:23" x14ac:dyDescent="0.25">
      <c r="A2" s="1600" t="s">
        <v>1</v>
      </c>
      <c r="B2" s="1600"/>
      <c r="C2" s="1600"/>
      <c r="D2" s="1600"/>
      <c r="E2" s="1600"/>
      <c r="F2" s="1712"/>
      <c r="G2" s="1607" t="s">
        <v>2</v>
      </c>
      <c r="H2" s="1608"/>
      <c r="I2" s="1609"/>
      <c r="J2" s="1689"/>
      <c r="K2" s="1689"/>
      <c r="L2" s="1689"/>
      <c r="M2" s="1689"/>
      <c r="N2" s="1689"/>
      <c r="O2" s="1689"/>
      <c r="P2" s="1689"/>
      <c r="Q2" s="1689"/>
      <c r="R2" s="1689"/>
      <c r="S2" s="1689"/>
      <c r="T2" s="1689"/>
      <c r="U2" s="1689"/>
      <c r="V2" s="1689"/>
      <c r="W2" s="1689"/>
    </row>
    <row r="3" spans="1:23" ht="75" x14ac:dyDescent="0.25">
      <c r="A3" s="1600" t="s">
        <v>99</v>
      </c>
      <c r="B3" s="1600"/>
      <c r="C3" s="1600"/>
      <c r="D3" s="1600"/>
      <c r="E3" s="1600"/>
      <c r="F3" s="1712"/>
      <c r="G3" s="1607" t="s">
        <v>4</v>
      </c>
      <c r="H3" s="1609"/>
      <c r="I3" s="1734" t="s">
        <v>5</v>
      </c>
      <c r="J3" s="1689"/>
      <c r="K3" s="1726" t="s">
        <v>6</v>
      </c>
      <c r="L3" s="1726" t="s">
        <v>7</v>
      </c>
      <c r="M3" s="1689"/>
      <c r="N3" s="1726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105</v>
      </c>
      <c r="B4" s="1600"/>
      <c r="C4" s="1600"/>
      <c r="D4" s="1600"/>
      <c r="E4" s="1600"/>
      <c r="F4" s="1712"/>
      <c r="G4" s="1723" t="s">
        <v>11</v>
      </c>
      <c r="H4" s="1724"/>
      <c r="I4" s="1720"/>
      <c r="J4" s="1689"/>
      <c r="K4" s="1727" t="s">
        <v>12</v>
      </c>
      <c r="L4" s="1727">
        <v>3</v>
      </c>
      <c r="M4" s="1689"/>
      <c r="N4" s="1746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721" t="s">
        <v>13</v>
      </c>
      <c r="B5" s="1721"/>
      <c r="C5" s="1721"/>
      <c r="D5" s="1721"/>
      <c r="E5" s="1721"/>
      <c r="F5" s="1712"/>
      <c r="G5" s="1723" t="s">
        <v>14</v>
      </c>
      <c r="H5" s="1717">
        <v>100</v>
      </c>
      <c r="I5" s="1720"/>
      <c r="J5" s="1689"/>
      <c r="K5" s="1728" t="s">
        <v>15</v>
      </c>
      <c r="L5" s="1728">
        <v>2</v>
      </c>
      <c r="M5" s="1689"/>
      <c r="N5" s="1747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691"/>
      <c r="B6" s="1706" t="s">
        <v>16</v>
      </c>
      <c r="C6" s="1693" t="s">
        <v>17</v>
      </c>
      <c r="D6" s="1693" t="s">
        <v>18</v>
      </c>
      <c r="E6" s="1693" t="s">
        <v>19</v>
      </c>
      <c r="F6" s="1693" t="s">
        <v>18</v>
      </c>
      <c r="G6" s="1723" t="s">
        <v>19</v>
      </c>
      <c r="H6" s="1716">
        <v>100</v>
      </c>
      <c r="I6" s="1720"/>
      <c r="J6" s="1689"/>
      <c r="K6" s="1729" t="s">
        <v>20</v>
      </c>
      <c r="L6" s="1729">
        <v>1</v>
      </c>
      <c r="M6" s="1689"/>
      <c r="N6" s="1748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691"/>
      <c r="B7" s="1692" t="s">
        <v>21</v>
      </c>
      <c r="C7" s="1705" t="s">
        <v>22</v>
      </c>
      <c r="D7" s="1705"/>
      <c r="E7" s="1694" t="s">
        <v>22</v>
      </c>
      <c r="F7" s="1694"/>
      <c r="G7" s="1722" t="s">
        <v>23</v>
      </c>
      <c r="H7" s="1733">
        <v>100</v>
      </c>
      <c r="I7" s="1725">
        <v>0.6</v>
      </c>
      <c r="J7" s="1689"/>
      <c r="K7" s="1730" t="s">
        <v>24</v>
      </c>
      <c r="L7" s="1730">
        <v>0</v>
      </c>
      <c r="M7" s="1689"/>
      <c r="N7" s="1749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691"/>
      <c r="B8" s="1692" t="s">
        <v>25</v>
      </c>
      <c r="C8" s="1694" t="s">
        <v>26</v>
      </c>
      <c r="D8" s="1694"/>
      <c r="E8" s="1694" t="s">
        <v>27</v>
      </c>
      <c r="F8" s="1694"/>
      <c r="G8" s="1722" t="s">
        <v>28</v>
      </c>
      <c r="H8" s="1723" t="s">
        <v>77</v>
      </c>
      <c r="I8" s="1720"/>
      <c r="J8" s="1689"/>
      <c r="K8" s="1689"/>
      <c r="L8" s="1689"/>
      <c r="M8" s="1689"/>
      <c r="N8" s="1689"/>
      <c r="O8" s="1689"/>
      <c r="P8" s="1689"/>
      <c r="Q8" s="1689"/>
      <c r="R8" s="1689"/>
      <c r="S8" s="1689"/>
      <c r="T8" s="1689"/>
      <c r="U8" s="1689"/>
      <c r="V8" s="1689"/>
      <c r="W8" s="1689"/>
    </row>
    <row r="9" spans="1:23" x14ac:dyDescent="0.25">
      <c r="A9" s="1691"/>
      <c r="B9" s="1692" t="s">
        <v>30</v>
      </c>
      <c r="C9" s="1694" t="s">
        <v>104</v>
      </c>
      <c r="D9" s="1694"/>
      <c r="E9" s="1694" t="s">
        <v>104</v>
      </c>
      <c r="F9" s="1713"/>
      <c r="G9" s="1691"/>
      <c r="H9" s="1718"/>
      <c r="I9" s="1718"/>
      <c r="J9" s="1689"/>
      <c r="K9" s="1689"/>
      <c r="L9" s="1689"/>
      <c r="M9" s="1689"/>
      <c r="N9" s="1689"/>
      <c r="O9" s="1689"/>
      <c r="P9" s="1689"/>
      <c r="Q9" s="1689"/>
      <c r="R9" s="1689"/>
      <c r="S9" s="1689"/>
      <c r="T9" s="1689"/>
      <c r="U9" s="1689"/>
      <c r="V9" s="1689"/>
      <c r="W9" s="1703"/>
    </row>
    <row r="10" spans="1:23" ht="15.75" x14ac:dyDescent="0.25">
      <c r="A10" s="1695"/>
      <c r="B10" s="1692" t="s">
        <v>32</v>
      </c>
      <c r="C10" s="1694">
        <v>50</v>
      </c>
      <c r="D10" s="1710">
        <v>27.500000000000004</v>
      </c>
      <c r="E10" s="1696">
        <v>50</v>
      </c>
      <c r="F10" s="1715">
        <v>27.500000000000004</v>
      </c>
      <c r="G10" s="1704"/>
      <c r="H10" s="1698" t="s">
        <v>33</v>
      </c>
      <c r="I10" s="1698" t="s">
        <v>34</v>
      </c>
      <c r="J10" s="1752" t="s">
        <v>35</v>
      </c>
      <c r="K10" s="1752" t="s">
        <v>36</v>
      </c>
      <c r="L10" s="1752" t="s">
        <v>37</v>
      </c>
      <c r="M10" s="1752" t="s">
        <v>38</v>
      </c>
      <c r="N10" s="1752" t="s">
        <v>39</v>
      </c>
      <c r="O10" s="1752" t="s">
        <v>40</v>
      </c>
      <c r="P10" s="1752" t="s">
        <v>41</v>
      </c>
      <c r="Q10" s="1752" t="s">
        <v>42</v>
      </c>
      <c r="R10" s="1752" t="s">
        <v>43</v>
      </c>
      <c r="S10" s="1752" t="s">
        <v>44</v>
      </c>
      <c r="T10" s="1752" t="s">
        <v>45</v>
      </c>
      <c r="U10" s="1752" t="s">
        <v>46</v>
      </c>
      <c r="V10" s="1752" t="s">
        <v>47</v>
      </c>
      <c r="W10" s="1703"/>
    </row>
    <row r="11" spans="1:23" ht="15.75" x14ac:dyDescent="0.25">
      <c r="A11" s="1691">
        <v>1</v>
      </c>
      <c r="B11" s="1699">
        <v>170101150004</v>
      </c>
      <c r="C11" s="1697">
        <v>38</v>
      </c>
      <c r="D11" s="1697">
        <v>2</v>
      </c>
      <c r="E11" s="1697">
        <v>36</v>
      </c>
      <c r="F11" s="1714">
        <v>2</v>
      </c>
      <c r="G11" s="1708" t="s">
        <v>48</v>
      </c>
      <c r="H11" s="1757">
        <v>2</v>
      </c>
      <c r="I11" s="1757">
        <v>2</v>
      </c>
      <c r="J11" s="1757">
        <v>3</v>
      </c>
      <c r="K11" s="1689"/>
      <c r="L11" s="1731"/>
      <c r="M11" s="1731"/>
      <c r="N11" s="1731"/>
      <c r="O11" s="1731"/>
      <c r="P11" s="1731"/>
      <c r="Q11" s="1731"/>
      <c r="R11" s="1731"/>
      <c r="S11" s="1731"/>
      <c r="T11" s="1731">
        <v>2</v>
      </c>
      <c r="U11" s="1731">
        <v>1</v>
      </c>
      <c r="V11" s="1731">
        <v>3</v>
      </c>
      <c r="W11" s="1703"/>
    </row>
    <row r="12" spans="1:23" ht="15.75" x14ac:dyDescent="0.25">
      <c r="A12" s="1691">
        <v>2</v>
      </c>
      <c r="B12" s="1699">
        <v>170101160019</v>
      </c>
      <c r="C12" s="1697">
        <v>37</v>
      </c>
      <c r="D12" s="1744">
        <v>100</v>
      </c>
      <c r="E12" s="1697">
        <v>38</v>
      </c>
      <c r="F12" s="1745">
        <v>100</v>
      </c>
      <c r="G12" s="1708" t="s">
        <v>49</v>
      </c>
      <c r="H12" s="1758">
        <v>3</v>
      </c>
      <c r="I12" s="1758">
        <v>2</v>
      </c>
      <c r="J12" s="1723">
        <v>3</v>
      </c>
      <c r="K12" s="1731"/>
      <c r="L12" s="1707"/>
      <c r="M12" s="1707"/>
      <c r="N12" s="1707"/>
      <c r="O12" s="1707"/>
      <c r="P12" s="1707"/>
      <c r="Q12" s="1707"/>
      <c r="R12" s="1707"/>
      <c r="S12" s="1707"/>
      <c r="T12" s="1707">
        <v>2</v>
      </c>
      <c r="U12" s="1707">
        <v>2</v>
      </c>
      <c r="V12" s="1707">
        <v>3</v>
      </c>
      <c r="W12" s="1703"/>
    </row>
    <row r="13" spans="1:23" ht="15.75" x14ac:dyDescent="0.25">
      <c r="A13" s="1695"/>
      <c r="B13" s="1753"/>
      <c r="C13" s="1754"/>
      <c r="D13" s="1754"/>
      <c r="E13" s="1754"/>
      <c r="F13" s="1759"/>
      <c r="G13" s="1708"/>
      <c r="H13" s="1702"/>
      <c r="I13" s="1701"/>
      <c r="J13" s="1707"/>
      <c r="K13" s="1707"/>
      <c r="L13" s="1707"/>
      <c r="M13" s="1707"/>
      <c r="N13" s="1707"/>
      <c r="O13" s="1707"/>
      <c r="P13" s="1707"/>
      <c r="Q13" s="1707"/>
      <c r="R13" s="1707"/>
      <c r="S13" s="1707"/>
      <c r="T13" s="1707"/>
      <c r="U13" s="1707"/>
      <c r="V13" s="1707"/>
      <c r="W13" s="1703"/>
    </row>
    <row r="14" spans="1:23" ht="15.75" x14ac:dyDescent="0.25">
      <c r="A14" s="1695"/>
      <c r="B14" s="1753"/>
      <c r="C14" s="1754"/>
      <c r="D14" s="1754"/>
      <c r="E14" s="1754"/>
      <c r="F14" s="1759"/>
      <c r="G14" s="1709" t="s">
        <v>51</v>
      </c>
      <c r="H14" s="1702">
        <v>2.5</v>
      </c>
      <c r="I14" s="1702">
        <v>2</v>
      </c>
      <c r="J14" s="1702">
        <v>3</v>
      </c>
      <c r="K14" s="1702"/>
      <c r="L14" s="1702"/>
      <c r="M14" s="1702"/>
      <c r="N14" s="1702"/>
      <c r="O14" s="1702"/>
      <c r="P14" s="1702"/>
      <c r="Q14" s="1702"/>
      <c r="R14" s="1702"/>
      <c r="S14" s="1702"/>
      <c r="T14" s="1702">
        <v>2</v>
      </c>
      <c r="U14" s="1702">
        <v>1.5</v>
      </c>
      <c r="V14" s="1702">
        <v>3</v>
      </c>
      <c r="W14" s="1703"/>
    </row>
    <row r="15" spans="1:23" ht="15.75" x14ac:dyDescent="0.25">
      <c r="A15" s="1695"/>
      <c r="B15" s="1753"/>
      <c r="C15" s="1754"/>
      <c r="D15" s="1754"/>
      <c r="E15" s="1754"/>
      <c r="F15" s="1759"/>
      <c r="G15" s="1732" t="s">
        <v>52</v>
      </c>
      <c r="H15" s="1750">
        <v>2.5</v>
      </c>
      <c r="I15" s="1750">
        <v>2</v>
      </c>
      <c r="J15" s="1750">
        <v>3</v>
      </c>
      <c r="K15" s="1750"/>
      <c r="L15" s="1750"/>
      <c r="M15" s="1750"/>
      <c r="N15" s="1750"/>
      <c r="O15" s="1750"/>
      <c r="P15" s="1750"/>
      <c r="Q15" s="1750"/>
      <c r="R15" s="1750"/>
      <c r="S15" s="1750"/>
      <c r="T15" s="1750">
        <v>2</v>
      </c>
      <c r="U15" s="1750">
        <v>1.5</v>
      </c>
      <c r="V15" s="1750">
        <v>3</v>
      </c>
      <c r="W15" s="1703"/>
    </row>
    <row r="16" spans="1:23" x14ac:dyDescent="0.25">
      <c r="A16" s="1695"/>
      <c r="B16" s="1753"/>
      <c r="C16" s="1754"/>
      <c r="D16" s="1754"/>
      <c r="E16" s="1754"/>
      <c r="F16" s="1759"/>
      <c r="G16" s="1739"/>
      <c r="H16" s="1740"/>
      <c r="I16" s="1740"/>
      <c r="J16" s="1740"/>
      <c r="K16" s="1740"/>
      <c r="L16" s="1740"/>
      <c r="M16" s="1740"/>
      <c r="N16" s="1740"/>
      <c r="O16" s="1740"/>
      <c r="P16" s="1740"/>
      <c r="Q16" s="1740"/>
      <c r="R16" s="1740"/>
      <c r="S16" s="1740"/>
      <c r="T16" s="1740"/>
      <c r="U16" s="1740"/>
      <c r="V16" s="1740"/>
      <c r="W16" s="1689"/>
    </row>
    <row r="17" spans="1:23" x14ac:dyDescent="0.25">
      <c r="A17" s="1695"/>
      <c r="B17" s="1753"/>
      <c r="C17" s="1754"/>
      <c r="D17" s="1754"/>
      <c r="E17" s="1754"/>
      <c r="F17" s="1754"/>
      <c r="G17" s="1691"/>
      <c r="H17" s="1700"/>
      <c r="I17" s="1700"/>
      <c r="J17" s="1700"/>
      <c r="K17" s="1700"/>
      <c r="L17" s="1700"/>
      <c r="M17" s="1700"/>
      <c r="N17" s="1700"/>
      <c r="O17" s="1700"/>
      <c r="P17" s="1700"/>
      <c r="Q17" s="1700"/>
      <c r="R17" s="1700"/>
      <c r="S17" s="1700"/>
      <c r="T17" s="1700"/>
      <c r="U17" s="1700"/>
      <c r="V17" s="1700"/>
      <c r="W17" s="1689"/>
    </row>
    <row r="18" spans="1:23" x14ac:dyDescent="0.25">
      <c r="A18" s="1695"/>
      <c r="B18" s="1695"/>
      <c r="C18" s="1760"/>
      <c r="D18" s="1760"/>
      <c r="E18" s="1760"/>
      <c r="F18" s="1755"/>
      <c r="G18" s="1695"/>
      <c r="H18" s="1703"/>
      <c r="I18" s="1703"/>
      <c r="J18" s="1703"/>
      <c r="K18" s="1703"/>
      <c r="L18" s="1703"/>
      <c r="M18" s="1703"/>
      <c r="N18" s="1703"/>
      <c r="O18" s="1703"/>
      <c r="P18" s="1703"/>
      <c r="Q18" s="1700"/>
      <c r="R18" s="1700"/>
      <c r="S18" s="1700"/>
      <c r="T18" s="1700"/>
      <c r="U18" s="1700"/>
      <c r="V18" s="1700"/>
      <c r="W18" s="1700"/>
    </row>
    <row r="19" spans="1:23" x14ac:dyDescent="0.25">
      <c r="A19" s="1695"/>
      <c r="B19" s="1695"/>
      <c r="C19" s="1760"/>
      <c r="D19" s="1760"/>
      <c r="E19" s="1760"/>
      <c r="F19" s="1755"/>
      <c r="G19" s="1695"/>
      <c r="H19" s="1703"/>
      <c r="I19" s="1703"/>
      <c r="J19" s="1703"/>
      <c r="K19" s="1690"/>
      <c r="L19" s="1690"/>
      <c r="M19" s="1690"/>
      <c r="N19" s="1690"/>
      <c r="O19" s="1690"/>
      <c r="P19" s="1690"/>
      <c r="Q19" s="1689"/>
      <c r="R19" s="1689"/>
      <c r="S19" s="1689"/>
      <c r="T19" s="1689"/>
      <c r="U19" s="1689"/>
      <c r="V19" s="1689"/>
      <c r="W19" s="1700"/>
    </row>
    <row r="20" spans="1:23" x14ac:dyDescent="0.25">
      <c r="A20" s="1695"/>
      <c r="B20" s="1753"/>
      <c r="C20" s="1754"/>
      <c r="D20" s="1754"/>
      <c r="E20" s="1754"/>
      <c r="F20" s="1755"/>
      <c r="G20" s="1695"/>
      <c r="H20" s="1690"/>
      <c r="I20" s="1743"/>
      <c r="J20" s="1736"/>
      <c r="K20" s="1736"/>
      <c r="L20" s="1690"/>
      <c r="M20" s="1690"/>
      <c r="N20" s="1690"/>
      <c r="O20" s="1690"/>
      <c r="P20" s="1690"/>
      <c r="Q20" s="1689"/>
      <c r="R20" s="1689"/>
      <c r="S20" s="1689"/>
      <c r="T20" s="1689"/>
      <c r="U20" s="1689"/>
      <c r="V20" s="1689"/>
      <c r="W20" s="1689"/>
    </row>
    <row r="21" spans="1:23" x14ac:dyDescent="0.25">
      <c r="A21" s="1695"/>
      <c r="B21" s="1753"/>
      <c r="C21" s="1754"/>
      <c r="D21" s="1754"/>
      <c r="E21" s="1754"/>
      <c r="F21" s="1755"/>
      <c r="G21" s="1691"/>
      <c r="H21" s="1719"/>
      <c r="I21" s="1601"/>
      <c r="J21" s="1601"/>
      <c r="K21" s="1689"/>
      <c r="L21" s="1689"/>
      <c r="M21" s="1718"/>
      <c r="N21" s="1718"/>
      <c r="O21" s="1718"/>
      <c r="P21" s="1718"/>
      <c r="Q21" s="1718"/>
      <c r="R21" s="1689"/>
      <c r="S21" s="1689"/>
      <c r="T21" s="1689"/>
      <c r="U21" s="1689"/>
      <c r="V21" s="1689"/>
      <c r="W21" s="1689"/>
    </row>
    <row r="22" spans="1:23" x14ac:dyDescent="0.25">
      <c r="A22" s="1695"/>
      <c r="B22" s="1753"/>
      <c r="C22" s="1754"/>
      <c r="D22" s="1754"/>
      <c r="E22" s="1754"/>
      <c r="F22" s="1755"/>
      <c r="G22" s="1691"/>
      <c r="H22" s="1738"/>
      <c r="I22" s="1751"/>
      <c r="J22" s="1751"/>
      <c r="K22" s="1689"/>
      <c r="L22" s="1689"/>
      <c r="M22" s="1718"/>
      <c r="N22" s="1718"/>
      <c r="O22" s="1718"/>
      <c r="P22" s="1718"/>
      <c r="Q22" s="1718"/>
      <c r="R22" s="1689"/>
      <c r="S22" s="1689"/>
      <c r="T22" s="1689"/>
      <c r="U22" s="1689"/>
      <c r="V22" s="1689"/>
      <c r="W22" s="1689"/>
    </row>
    <row r="23" spans="1:23" x14ac:dyDescent="0.25">
      <c r="A23" s="1695"/>
      <c r="B23" s="1753"/>
      <c r="C23" s="1754"/>
      <c r="D23" s="1754"/>
      <c r="E23" s="1754"/>
      <c r="F23" s="1755"/>
      <c r="G23" s="1691"/>
      <c r="H23" s="1735"/>
      <c r="I23" s="1703"/>
      <c r="J23" s="1703"/>
      <c r="K23" s="1703"/>
      <c r="L23" s="1703"/>
      <c r="M23" s="1703"/>
      <c r="N23" s="1736"/>
      <c r="O23" s="1736"/>
      <c r="P23" s="1736"/>
      <c r="Q23" s="1736"/>
      <c r="R23" s="1736"/>
      <c r="S23" s="1703"/>
      <c r="T23" s="1703"/>
      <c r="U23" s="1703"/>
      <c r="V23" s="1703"/>
      <c r="W23" s="1703"/>
    </row>
    <row r="24" spans="1:23" x14ac:dyDescent="0.25">
      <c r="A24" s="1695"/>
      <c r="B24" s="1753"/>
      <c r="C24" s="1754"/>
      <c r="D24" s="1754"/>
      <c r="E24" s="1754"/>
      <c r="F24" s="1755"/>
      <c r="G24" s="1691"/>
      <c r="H24" s="1689"/>
      <c r="I24" s="1738"/>
      <c r="J24" s="1738"/>
      <c r="K24" s="1738"/>
      <c r="L24" s="1738"/>
      <c r="M24" s="1738"/>
      <c r="N24" s="1738"/>
      <c r="O24" s="1738"/>
      <c r="P24" s="1738"/>
      <c r="Q24" s="1738"/>
      <c r="R24" s="1738"/>
      <c r="S24" s="1738"/>
      <c r="T24" s="1738"/>
      <c r="U24" s="1738"/>
      <c r="V24" s="1738"/>
      <c r="W24" s="1703"/>
    </row>
    <row r="25" spans="1:23" ht="15.75" x14ac:dyDescent="0.25">
      <c r="A25" s="1695"/>
      <c r="B25" s="1753"/>
      <c r="C25" s="1753"/>
      <c r="D25" s="1753"/>
      <c r="E25" s="1753"/>
      <c r="F25" s="1756"/>
      <c r="G25" s="1737"/>
      <c r="H25" s="1738"/>
      <c r="I25" s="1738"/>
      <c r="J25" s="1738"/>
      <c r="K25" s="1738"/>
      <c r="L25" s="1738"/>
      <c r="M25" s="1738"/>
      <c r="N25" s="1738"/>
      <c r="O25" s="1738"/>
      <c r="P25" s="1738"/>
      <c r="Q25" s="1738"/>
      <c r="R25" s="1738"/>
      <c r="S25" s="1738"/>
      <c r="T25" s="1738"/>
      <c r="U25" s="1738"/>
      <c r="V25" s="1738"/>
      <c r="W25" s="1703"/>
    </row>
    <row r="26" spans="1:23" ht="15.75" x14ac:dyDescent="0.25">
      <c r="A26" s="1695"/>
      <c r="B26" s="1753"/>
      <c r="C26" s="1754"/>
      <c r="D26" s="1754"/>
      <c r="E26" s="1754"/>
      <c r="F26" s="1755"/>
      <c r="G26" s="1737"/>
      <c r="H26" s="1738"/>
      <c r="I26" s="1738"/>
      <c r="J26" s="1738"/>
      <c r="K26" s="1738"/>
      <c r="L26" s="1738"/>
      <c r="M26" s="1738"/>
      <c r="N26" s="1738"/>
      <c r="O26" s="1738"/>
      <c r="P26" s="1738"/>
      <c r="Q26" s="1738"/>
      <c r="R26" s="1738"/>
      <c r="S26" s="1738"/>
      <c r="T26" s="1738"/>
      <c r="U26" s="1738"/>
      <c r="V26" s="1738"/>
      <c r="W26" s="1703"/>
    </row>
    <row r="27" spans="1:23" ht="15.75" x14ac:dyDescent="0.25">
      <c r="A27" s="1695"/>
      <c r="B27" s="1753"/>
      <c r="C27" s="1754"/>
      <c r="D27" s="1754"/>
      <c r="E27" s="1754"/>
      <c r="F27" s="1755"/>
      <c r="G27" s="1737"/>
      <c r="H27" s="1738"/>
      <c r="I27" s="1738"/>
      <c r="J27" s="1738"/>
      <c r="K27" s="1738"/>
      <c r="L27" s="1738"/>
      <c r="M27" s="1738"/>
      <c r="N27" s="1738"/>
      <c r="O27" s="1738"/>
      <c r="P27" s="1738"/>
      <c r="Q27" s="1738"/>
      <c r="R27" s="1738"/>
      <c r="S27" s="1738"/>
      <c r="T27" s="1738"/>
      <c r="U27" s="1738"/>
      <c r="V27" s="1738"/>
      <c r="W27" s="1703"/>
    </row>
    <row r="28" spans="1:23" ht="15.75" x14ac:dyDescent="0.25">
      <c r="A28" s="1695"/>
      <c r="B28" s="1753"/>
      <c r="C28" s="1754"/>
      <c r="D28" s="1754"/>
      <c r="E28" s="1754"/>
      <c r="F28" s="1755"/>
      <c r="G28" s="1737"/>
      <c r="H28" s="1738"/>
      <c r="I28" s="1738"/>
      <c r="J28" s="1738"/>
      <c r="K28" s="1738"/>
      <c r="L28" s="1738"/>
      <c r="M28" s="1738"/>
      <c r="N28" s="1738"/>
      <c r="O28" s="1738"/>
      <c r="P28" s="1738"/>
      <c r="Q28" s="1738"/>
      <c r="R28" s="1738"/>
      <c r="S28" s="1738"/>
      <c r="T28" s="1738"/>
      <c r="U28" s="1738"/>
      <c r="V28" s="1738"/>
      <c r="W28" s="1703"/>
    </row>
    <row r="29" spans="1:23" ht="15.75" x14ac:dyDescent="0.25">
      <c r="A29" s="1695"/>
      <c r="B29" s="1753"/>
      <c r="C29" s="1754"/>
      <c r="D29" s="1754"/>
      <c r="E29" s="1754"/>
      <c r="F29" s="1755"/>
      <c r="G29" s="1737"/>
      <c r="H29" s="1738"/>
      <c r="I29" s="1738"/>
      <c r="J29" s="1738"/>
      <c r="K29" s="1738"/>
      <c r="L29" s="1738"/>
      <c r="M29" s="1738"/>
      <c r="N29" s="1738"/>
      <c r="O29" s="1738"/>
      <c r="P29" s="1738"/>
      <c r="Q29" s="1738"/>
      <c r="R29" s="1738"/>
      <c r="S29" s="1738"/>
      <c r="T29" s="1738"/>
      <c r="U29" s="1738"/>
      <c r="V29" s="1738"/>
      <c r="W29" s="1703"/>
    </row>
    <row r="30" spans="1:23" ht="15.75" x14ac:dyDescent="0.25">
      <c r="A30" s="1695"/>
      <c r="B30" s="1753"/>
      <c r="C30" s="1754"/>
      <c r="D30" s="1754"/>
      <c r="E30" s="1754"/>
      <c r="F30" s="1755"/>
      <c r="G30" s="1737"/>
      <c r="H30" s="1738"/>
      <c r="I30" s="1738"/>
      <c r="J30" s="1738"/>
      <c r="K30" s="1738"/>
      <c r="L30" s="1738"/>
      <c r="M30" s="1738"/>
      <c r="N30" s="1738"/>
      <c r="O30" s="1738"/>
      <c r="P30" s="1738"/>
      <c r="Q30" s="1738"/>
      <c r="R30" s="1738"/>
      <c r="S30" s="1738"/>
      <c r="T30" s="1738"/>
      <c r="U30" s="1738"/>
      <c r="V30" s="1738"/>
      <c r="W30" s="1703"/>
    </row>
    <row r="31" spans="1:23" ht="15.75" x14ac:dyDescent="0.25">
      <c r="A31" s="1695"/>
      <c r="B31" s="1753"/>
      <c r="C31" s="1754"/>
      <c r="D31" s="1754"/>
      <c r="E31" s="1754"/>
      <c r="F31" s="1755"/>
      <c r="G31" s="1737"/>
      <c r="H31" s="1738"/>
      <c r="I31" s="1738"/>
      <c r="J31" s="1738"/>
      <c r="K31" s="1738"/>
      <c r="L31" s="1738"/>
      <c r="M31" s="1738"/>
      <c r="N31" s="1738"/>
      <c r="O31" s="1738"/>
      <c r="P31" s="1738"/>
      <c r="Q31" s="1738"/>
      <c r="R31" s="1738"/>
      <c r="S31" s="1738"/>
      <c r="T31" s="1738"/>
      <c r="U31" s="1738"/>
      <c r="V31" s="1738"/>
      <c r="W31" s="1703"/>
    </row>
    <row r="32" spans="1:23" ht="15.75" x14ac:dyDescent="0.25">
      <c r="A32" s="1695"/>
      <c r="B32" s="1753"/>
      <c r="C32" s="1754"/>
      <c r="D32" s="1754"/>
      <c r="E32" s="1754"/>
      <c r="F32" s="1755"/>
      <c r="G32" s="1737"/>
      <c r="H32" s="1738"/>
      <c r="I32" s="1738"/>
      <c r="J32" s="1738"/>
      <c r="K32" s="1738"/>
      <c r="L32" s="1738"/>
      <c r="M32" s="1738"/>
      <c r="N32" s="1738"/>
      <c r="O32" s="1738"/>
      <c r="P32" s="1738"/>
      <c r="Q32" s="1738"/>
      <c r="R32" s="1738"/>
      <c r="S32" s="1738"/>
      <c r="T32" s="1738"/>
      <c r="U32" s="1738"/>
      <c r="V32" s="1738"/>
      <c r="W32" s="1703"/>
    </row>
    <row r="33" spans="1:23" ht="15.75" x14ac:dyDescent="0.25">
      <c r="A33" s="1695"/>
      <c r="B33" s="1753"/>
      <c r="C33" s="1754"/>
      <c r="D33" s="1754"/>
      <c r="E33" s="1754"/>
      <c r="F33" s="1755"/>
      <c r="G33" s="1737"/>
      <c r="H33" s="1738"/>
      <c r="I33" s="1738"/>
      <c r="J33" s="1738"/>
      <c r="K33" s="1738"/>
      <c r="L33" s="1738"/>
      <c r="M33" s="1738"/>
      <c r="N33" s="1738"/>
      <c r="O33" s="1738"/>
      <c r="P33" s="1738"/>
      <c r="Q33" s="1738"/>
      <c r="R33" s="1738"/>
      <c r="S33" s="1738"/>
      <c r="T33" s="1738"/>
      <c r="U33" s="1738"/>
      <c r="V33" s="1738"/>
      <c r="W33" s="1703"/>
    </row>
    <row r="34" spans="1:23" ht="15.75" x14ac:dyDescent="0.25">
      <c r="A34" s="1695"/>
      <c r="B34" s="1753"/>
      <c r="C34" s="1754"/>
      <c r="D34" s="1754"/>
      <c r="E34" s="1754"/>
      <c r="F34" s="1755"/>
      <c r="G34" s="1737"/>
      <c r="H34" s="1738"/>
      <c r="I34" s="1738"/>
      <c r="J34" s="1738"/>
      <c r="K34" s="1738"/>
      <c r="L34" s="1738"/>
      <c r="M34" s="1738"/>
      <c r="N34" s="1738"/>
      <c r="O34" s="1738"/>
      <c r="P34" s="1738"/>
      <c r="Q34" s="1738"/>
      <c r="R34" s="1738"/>
      <c r="S34" s="1738"/>
      <c r="T34" s="1738"/>
      <c r="U34" s="1738"/>
      <c r="V34" s="1738"/>
      <c r="W34" s="1738"/>
    </row>
    <row r="35" spans="1:23" x14ac:dyDescent="0.25">
      <c r="A35" s="1695"/>
      <c r="B35" s="1753"/>
      <c r="C35" s="1754"/>
      <c r="D35" s="1754"/>
      <c r="E35" s="1754"/>
      <c r="F35" s="1755"/>
      <c r="G35" s="1739"/>
      <c r="H35" s="1740"/>
      <c r="I35" s="1740"/>
      <c r="J35" s="1740"/>
      <c r="K35" s="1740"/>
      <c r="L35" s="1740"/>
      <c r="M35" s="1740"/>
      <c r="N35" s="1740"/>
      <c r="O35" s="1740"/>
      <c r="P35" s="1740"/>
      <c r="Q35" s="1740"/>
      <c r="R35" s="1740"/>
      <c r="S35" s="1740"/>
      <c r="T35" s="1740"/>
      <c r="U35" s="1740"/>
      <c r="V35" s="1740"/>
      <c r="W35" s="1703"/>
    </row>
    <row r="36" spans="1:23" x14ac:dyDescent="0.25">
      <c r="A36" s="1695"/>
      <c r="B36" s="1753"/>
      <c r="C36" s="1754"/>
      <c r="D36" s="1754"/>
      <c r="E36" s="1754"/>
      <c r="F36" s="1755"/>
      <c r="G36" s="1735"/>
      <c r="H36" s="1703"/>
      <c r="I36" s="1703"/>
      <c r="J36" s="1703"/>
      <c r="K36" s="1703"/>
      <c r="L36" s="1703"/>
      <c r="M36" s="1703"/>
      <c r="N36" s="1703"/>
      <c r="O36" s="1703"/>
      <c r="P36" s="1703"/>
      <c r="Q36" s="1703"/>
      <c r="R36" s="1703"/>
      <c r="S36" s="1703"/>
      <c r="T36" s="1703"/>
      <c r="U36" s="1703"/>
      <c r="V36" s="1703"/>
      <c r="W36" s="1703"/>
    </row>
    <row r="37" spans="1:23" x14ac:dyDescent="0.25">
      <c r="A37" s="1695"/>
      <c r="B37" s="1753"/>
      <c r="C37" s="1754"/>
      <c r="D37" s="1754"/>
      <c r="E37" s="1754"/>
      <c r="F37" s="1755"/>
      <c r="G37" s="1735"/>
      <c r="H37" s="1703"/>
      <c r="I37" s="1703"/>
      <c r="J37" s="1703"/>
      <c r="K37" s="1703"/>
      <c r="L37" s="1703"/>
      <c r="M37" s="1703"/>
      <c r="N37" s="1703"/>
      <c r="O37" s="1703"/>
      <c r="P37" s="1703"/>
      <c r="Q37" s="1703"/>
      <c r="R37" s="1703"/>
      <c r="S37" s="1703"/>
      <c r="T37" s="1703"/>
      <c r="U37" s="1703"/>
      <c r="V37" s="1703"/>
      <c r="W37" s="1703"/>
    </row>
    <row r="38" spans="1:23" ht="15.75" x14ac:dyDescent="0.25">
      <c r="A38" s="1695"/>
      <c r="B38" s="1753"/>
      <c r="C38" s="1754"/>
      <c r="D38" s="1754"/>
      <c r="E38" s="1754"/>
      <c r="F38" s="1755"/>
      <c r="G38" s="1737"/>
      <c r="H38" s="1738"/>
      <c r="I38" s="1738"/>
      <c r="J38" s="1738"/>
      <c r="K38" s="1738"/>
      <c r="L38" s="1738"/>
      <c r="M38" s="1738"/>
      <c r="N38" s="1738"/>
      <c r="O38" s="1738"/>
      <c r="P38" s="1738"/>
      <c r="Q38" s="1738"/>
      <c r="R38" s="1738"/>
      <c r="S38" s="1738"/>
      <c r="T38" s="1738"/>
      <c r="U38" s="1738"/>
      <c r="V38" s="1738"/>
      <c r="W38" s="1703"/>
    </row>
    <row r="39" spans="1:23" ht="15.75" x14ac:dyDescent="0.25">
      <c r="A39" s="1695"/>
      <c r="B39" s="1753"/>
      <c r="C39" s="1754"/>
      <c r="D39" s="1754"/>
      <c r="E39" s="1754"/>
      <c r="F39" s="1755"/>
      <c r="G39" s="1737"/>
      <c r="H39" s="1738"/>
      <c r="I39" s="1738"/>
      <c r="J39" s="1738"/>
      <c r="K39" s="1738"/>
      <c r="L39" s="1738"/>
      <c r="M39" s="1738"/>
      <c r="N39" s="1738"/>
      <c r="O39" s="1738"/>
      <c r="P39" s="1738"/>
      <c r="Q39" s="1738"/>
      <c r="R39" s="1738"/>
      <c r="S39" s="1738"/>
      <c r="T39" s="1738"/>
      <c r="U39" s="1738"/>
      <c r="V39" s="1738"/>
      <c r="W39" s="1703"/>
    </row>
    <row r="40" spans="1:23" ht="15.75" x14ac:dyDescent="0.25">
      <c r="A40" s="1695"/>
      <c r="B40" s="1753"/>
      <c r="C40" s="1754"/>
      <c r="D40" s="1754"/>
      <c r="E40" s="1754"/>
      <c r="F40" s="1755"/>
      <c r="G40" s="1737"/>
      <c r="H40" s="1738"/>
      <c r="I40" s="1738"/>
      <c r="J40" s="1738"/>
      <c r="K40" s="1738"/>
      <c r="L40" s="1738"/>
      <c r="M40" s="1738"/>
      <c r="N40" s="1738"/>
      <c r="O40" s="1738"/>
      <c r="P40" s="1738"/>
      <c r="Q40" s="1738"/>
      <c r="R40" s="1738"/>
      <c r="S40" s="1738"/>
      <c r="T40" s="1738"/>
      <c r="U40" s="1738"/>
      <c r="V40" s="1738"/>
      <c r="W40" s="1703"/>
    </row>
    <row r="41" spans="1:23" ht="15.75" x14ac:dyDescent="0.25">
      <c r="A41" s="1695"/>
      <c r="B41" s="1753"/>
      <c r="C41" s="1754"/>
      <c r="D41" s="1754"/>
      <c r="E41" s="1754"/>
      <c r="F41" s="1755"/>
      <c r="G41" s="1737"/>
      <c r="H41" s="1738"/>
      <c r="I41" s="1738"/>
      <c r="J41" s="1738"/>
      <c r="K41" s="1738"/>
      <c r="L41" s="1738"/>
      <c r="M41" s="1738"/>
      <c r="N41" s="1738"/>
      <c r="O41" s="1738"/>
      <c r="P41" s="1738"/>
      <c r="Q41" s="1738"/>
      <c r="R41" s="1738"/>
      <c r="S41" s="1738"/>
      <c r="T41" s="1738"/>
      <c r="U41" s="1738"/>
      <c r="V41" s="1738"/>
      <c r="W41" s="1703"/>
    </row>
    <row r="42" spans="1:23" ht="15.75" x14ac:dyDescent="0.25">
      <c r="A42" s="1695"/>
      <c r="B42" s="1753"/>
      <c r="C42" s="1754"/>
      <c r="D42" s="1754"/>
      <c r="E42" s="1754"/>
      <c r="F42" s="1755"/>
      <c r="G42" s="1737"/>
      <c r="H42" s="1738"/>
      <c r="I42" s="1738"/>
      <c r="J42" s="1738"/>
      <c r="K42" s="1738"/>
      <c r="L42" s="1738"/>
      <c r="M42" s="1738"/>
      <c r="N42" s="1738"/>
      <c r="O42" s="1738"/>
      <c r="P42" s="1738"/>
      <c r="Q42" s="1738"/>
      <c r="R42" s="1738"/>
      <c r="S42" s="1738"/>
      <c r="T42" s="1738"/>
      <c r="U42" s="1738"/>
      <c r="V42" s="1738"/>
      <c r="W42" s="1703"/>
    </row>
    <row r="43" spans="1:23" ht="15.75" x14ac:dyDescent="0.25">
      <c r="A43" s="1695"/>
      <c r="B43" s="1753"/>
      <c r="C43" s="1754"/>
      <c r="D43" s="1754"/>
      <c r="E43" s="1754"/>
      <c r="F43" s="1755"/>
      <c r="G43" s="1737"/>
      <c r="H43" s="1738"/>
      <c r="I43" s="1738"/>
      <c r="J43" s="1738"/>
      <c r="K43" s="1738"/>
      <c r="L43" s="1738"/>
      <c r="M43" s="1738"/>
      <c r="N43" s="1738"/>
      <c r="O43" s="1738"/>
      <c r="P43" s="1738"/>
      <c r="Q43" s="1738"/>
      <c r="R43" s="1738"/>
      <c r="S43" s="1738"/>
      <c r="T43" s="1738"/>
      <c r="U43" s="1738"/>
      <c r="V43" s="1738"/>
      <c r="W43" s="1703"/>
    </row>
    <row r="44" spans="1:23" ht="15.75" x14ac:dyDescent="0.25">
      <c r="A44" s="1695"/>
      <c r="B44" s="1753"/>
      <c r="C44" s="1754"/>
      <c r="D44" s="1754"/>
      <c r="E44" s="1754"/>
      <c r="F44" s="1755"/>
      <c r="G44" s="1737"/>
      <c r="H44" s="1738"/>
      <c r="I44" s="1738"/>
      <c r="J44" s="1738"/>
      <c r="K44" s="1738"/>
      <c r="L44" s="1738"/>
      <c r="M44" s="1738"/>
      <c r="N44" s="1738"/>
      <c r="O44" s="1738"/>
      <c r="P44" s="1738"/>
      <c r="Q44" s="1738"/>
      <c r="R44" s="1738"/>
      <c r="S44" s="1738"/>
      <c r="T44" s="1738"/>
      <c r="U44" s="1738"/>
      <c r="V44" s="1738"/>
      <c r="W44" s="1703"/>
    </row>
    <row r="45" spans="1:23" ht="15.75" x14ac:dyDescent="0.25">
      <c r="A45" s="1695"/>
      <c r="B45" s="1753"/>
      <c r="C45" s="1754"/>
      <c r="D45" s="1754"/>
      <c r="E45" s="1754"/>
      <c r="F45" s="1755"/>
      <c r="G45" s="1737"/>
      <c r="H45" s="1738"/>
      <c r="I45" s="1738"/>
      <c r="J45" s="1738"/>
      <c r="K45" s="1738"/>
      <c r="L45" s="1738"/>
      <c r="M45" s="1738"/>
      <c r="N45" s="1738"/>
      <c r="O45" s="1738"/>
      <c r="P45" s="1738"/>
      <c r="Q45" s="1738"/>
      <c r="R45" s="1738"/>
      <c r="S45" s="1738"/>
      <c r="T45" s="1738"/>
      <c r="U45" s="1738"/>
      <c r="V45" s="1738"/>
      <c r="W45" s="1703"/>
    </row>
    <row r="46" spans="1:23" ht="15.75" x14ac:dyDescent="0.25">
      <c r="A46" s="1695"/>
      <c r="B46" s="1753"/>
      <c r="C46" s="1754"/>
      <c r="D46" s="1754"/>
      <c r="E46" s="1754"/>
      <c r="F46" s="1755"/>
      <c r="G46" s="1737"/>
      <c r="H46" s="1738"/>
      <c r="I46" s="1738"/>
      <c r="J46" s="1738"/>
      <c r="K46" s="1738"/>
      <c r="L46" s="1738"/>
      <c r="M46" s="1738"/>
      <c r="N46" s="1738"/>
      <c r="O46" s="1738"/>
      <c r="P46" s="1738"/>
      <c r="Q46" s="1738"/>
      <c r="R46" s="1738"/>
      <c r="S46" s="1738"/>
      <c r="T46" s="1738"/>
      <c r="U46" s="1738"/>
      <c r="V46" s="1738"/>
      <c r="W46" s="1703"/>
    </row>
    <row r="47" spans="1:23" ht="15.75" x14ac:dyDescent="0.25">
      <c r="A47" s="1695"/>
      <c r="B47" s="1753"/>
      <c r="C47" s="1754"/>
      <c r="D47" s="1754"/>
      <c r="E47" s="1754"/>
      <c r="F47" s="1755"/>
      <c r="G47" s="1737"/>
      <c r="H47" s="1738"/>
      <c r="I47" s="1738"/>
      <c r="J47" s="1738"/>
      <c r="K47" s="1738"/>
      <c r="L47" s="1738"/>
      <c r="M47" s="1738"/>
      <c r="N47" s="1738"/>
      <c r="O47" s="1738"/>
      <c r="P47" s="1738"/>
      <c r="Q47" s="1738"/>
      <c r="R47" s="1738"/>
      <c r="S47" s="1738"/>
      <c r="T47" s="1738"/>
      <c r="U47" s="1738"/>
      <c r="V47" s="1738"/>
      <c r="W47" s="1703"/>
    </row>
    <row r="48" spans="1:23" ht="15.75" x14ac:dyDescent="0.25">
      <c r="A48" s="1695"/>
      <c r="B48" s="1753"/>
      <c r="C48" s="1754"/>
      <c r="D48" s="1754"/>
      <c r="E48" s="1754"/>
      <c r="F48" s="1755"/>
      <c r="G48" s="1737"/>
      <c r="H48" s="1738"/>
      <c r="I48" s="1738"/>
      <c r="J48" s="1738"/>
      <c r="K48" s="1738"/>
      <c r="L48" s="1738"/>
      <c r="M48" s="1738"/>
      <c r="N48" s="1738"/>
      <c r="O48" s="1738"/>
      <c r="P48" s="1738"/>
      <c r="Q48" s="1738"/>
      <c r="R48" s="1738"/>
      <c r="S48" s="1738"/>
      <c r="T48" s="1738"/>
      <c r="U48" s="1738"/>
      <c r="V48" s="1738"/>
      <c r="W48" s="1703"/>
    </row>
    <row r="49" spans="1:23" x14ac:dyDescent="0.25">
      <c r="A49" s="1695"/>
      <c r="B49" s="1753"/>
      <c r="C49" s="1754"/>
      <c r="D49" s="1754"/>
      <c r="E49" s="1754"/>
      <c r="F49" s="1755"/>
      <c r="G49" s="1739"/>
      <c r="H49" s="1740"/>
      <c r="I49" s="1740"/>
      <c r="J49" s="1740"/>
      <c r="K49" s="1740"/>
      <c r="L49" s="1740"/>
      <c r="M49" s="1740"/>
      <c r="N49" s="1740"/>
      <c r="O49" s="1740"/>
      <c r="P49" s="1740"/>
      <c r="Q49" s="1740"/>
      <c r="R49" s="1740"/>
      <c r="S49" s="1740"/>
      <c r="T49" s="1740"/>
      <c r="U49" s="1740"/>
      <c r="V49" s="1740"/>
      <c r="W49" s="1703"/>
    </row>
    <row r="50" spans="1:23" x14ac:dyDescent="0.25">
      <c r="A50" s="1695"/>
      <c r="B50" s="1753"/>
      <c r="C50" s="1754"/>
      <c r="D50" s="1754"/>
      <c r="E50" s="1754"/>
      <c r="F50" s="1755"/>
      <c r="G50" s="1735"/>
      <c r="H50" s="1703"/>
      <c r="I50" s="1703"/>
      <c r="J50" s="1703"/>
      <c r="K50" s="1703"/>
      <c r="L50" s="1703"/>
      <c r="M50" s="1703"/>
      <c r="N50" s="1703"/>
      <c r="O50" s="1703"/>
      <c r="P50" s="1703"/>
      <c r="Q50" s="1703"/>
      <c r="R50" s="1703"/>
      <c r="S50" s="1703"/>
      <c r="T50" s="1703"/>
      <c r="U50" s="1703"/>
      <c r="V50" s="1703"/>
      <c r="W50" s="1703"/>
    </row>
    <row r="51" spans="1:23" x14ac:dyDescent="0.25">
      <c r="A51" s="1695"/>
      <c r="B51" s="1753"/>
      <c r="C51" s="1754"/>
      <c r="D51" s="1754"/>
      <c r="E51" s="1754"/>
      <c r="F51" s="1755"/>
      <c r="G51" s="1735"/>
      <c r="H51" s="1703"/>
      <c r="I51" s="1703"/>
      <c r="J51" s="1703"/>
      <c r="K51" s="1703"/>
      <c r="L51" s="1703"/>
      <c r="M51" s="1703"/>
      <c r="N51" s="1703"/>
      <c r="O51" s="1703"/>
      <c r="P51" s="1703"/>
      <c r="Q51" s="1703"/>
      <c r="R51" s="1703"/>
      <c r="S51" s="1703"/>
      <c r="T51" s="1703"/>
      <c r="U51" s="1703"/>
      <c r="V51" s="1703"/>
      <c r="W51" s="1703"/>
    </row>
    <row r="52" spans="1:23" ht="15.75" x14ac:dyDescent="0.25">
      <c r="A52" s="1695"/>
      <c r="B52" s="1753"/>
      <c r="C52" s="1753"/>
      <c r="D52" s="1753"/>
      <c r="E52" s="1753"/>
      <c r="F52" s="1756"/>
      <c r="G52" s="1737"/>
      <c r="H52" s="1738"/>
      <c r="I52" s="1738"/>
      <c r="J52" s="1738"/>
      <c r="K52" s="1738"/>
      <c r="L52" s="1738"/>
      <c r="M52" s="1738"/>
      <c r="N52" s="1738"/>
      <c r="O52" s="1738"/>
      <c r="P52" s="1738"/>
      <c r="Q52" s="1738"/>
      <c r="R52" s="1738"/>
      <c r="S52" s="1738"/>
      <c r="T52" s="1738"/>
      <c r="U52" s="1738"/>
      <c r="V52" s="1738"/>
      <c r="W52" s="1703"/>
    </row>
    <row r="53" spans="1:23" ht="15.75" x14ac:dyDescent="0.25">
      <c r="A53" s="1695"/>
      <c r="B53" s="1753"/>
      <c r="C53" s="1753"/>
      <c r="D53" s="1753"/>
      <c r="E53" s="1753"/>
      <c r="F53" s="1756"/>
      <c r="G53" s="1737"/>
      <c r="H53" s="1738"/>
      <c r="I53" s="1738"/>
      <c r="J53" s="1738"/>
      <c r="K53" s="1738"/>
      <c r="L53" s="1738"/>
      <c r="M53" s="1738"/>
      <c r="N53" s="1738"/>
      <c r="O53" s="1738"/>
      <c r="P53" s="1738"/>
      <c r="Q53" s="1738"/>
      <c r="R53" s="1738"/>
      <c r="S53" s="1738"/>
      <c r="T53" s="1738"/>
      <c r="U53" s="1738"/>
      <c r="V53" s="1738"/>
      <c r="W53" s="1703"/>
    </row>
    <row r="54" spans="1:23" ht="15.75" x14ac:dyDescent="0.25">
      <c r="A54" s="1695"/>
      <c r="B54" s="1753"/>
      <c r="C54" s="1754"/>
      <c r="D54" s="1754"/>
      <c r="E54" s="1754"/>
      <c r="F54" s="1755"/>
      <c r="G54" s="1737"/>
      <c r="H54" s="1738"/>
      <c r="I54" s="1738"/>
      <c r="J54" s="1738"/>
      <c r="K54" s="1738"/>
      <c r="L54" s="1738"/>
      <c r="M54" s="1738"/>
      <c r="N54" s="1738"/>
      <c r="O54" s="1738"/>
      <c r="P54" s="1738"/>
      <c r="Q54" s="1738"/>
      <c r="R54" s="1738"/>
      <c r="S54" s="1738"/>
      <c r="T54" s="1738"/>
      <c r="U54" s="1738"/>
      <c r="V54" s="1738"/>
      <c r="W54" s="1703"/>
    </row>
    <row r="55" spans="1:23" ht="15.75" x14ac:dyDescent="0.25">
      <c r="A55" s="1695"/>
      <c r="B55" s="1753"/>
      <c r="C55" s="1754"/>
      <c r="D55" s="1754"/>
      <c r="E55" s="1754"/>
      <c r="F55" s="1755"/>
      <c r="G55" s="1737"/>
      <c r="H55" s="1738"/>
      <c r="I55" s="1738"/>
      <c r="J55" s="1738"/>
      <c r="K55" s="1738"/>
      <c r="L55" s="1738"/>
      <c r="M55" s="1738"/>
      <c r="N55" s="1738"/>
      <c r="O55" s="1738"/>
      <c r="P55" s="1738"/>
      <c r="Q55" s="1738"/>
      <c r="R55" s="1738"/>
      <c r="S55" s="1738"/>
      <c r="T55" s="1738"/>
      <c r="U55" s="1738"/>
      <c r="V55" s="1738"/>
      <c r="W55" s="1703"/>
    </row>
    <row r="56" spans="1:23" ht="15.75" x14ac:dyDescent="0.25">
      <c r="A56" s="1695"/>
      <c r="B56" s="1753"/>
      <c r="C56" s="1754"/>
      <c r="D56" s="1754"/>
      <c r="E56" s="1754"/>
      <c r="F56" s="1755"/>
      <c r="G56" s="1737"/>
      <c r="H56" s="1738"/>
      <c r="I56" s="1738"/>
      <c r="J56" s="1738"/>
      <c r="K56" s="1738"/>
      <c r="L56" s="1738"/>
      <c r="M56" s="1738"/>
      <c r="N56" s="1738"/>
      <c r="O56" s="1738"/>
      <c r="P56" s="1738"/>
      <c r="Q56" s="1738"/>
      <c r="R56" s="1738"/>
      <c r="S56" s="1738"/>
      <c r="T56" s="1738"/>
      <c r="U56" s="1738"/>
      <c r="V56" s="1738"/>
      <c r="W56" s="1703"/>
    </row>
    <row r="57" spans="1:23" ht="15.75" x14ac:dyDescent="0.25">
      <c r="A57" s="1695"/>
      <c r="B57" s="1753"/>
      <c r="C57" s="1754"/>
      <c r="D57" s="1754"/>
      <c r="E57" s="1754"/>
      <c r="F57" s="1755"/>
      <c r="G57" s="1737"/>
      <c r="H57" s="1738"/>
      <c r="I57" s="1738"/>
      <c r="J57" s="1738"/>
      <c r="K57" s="1738"/>
      <c r="L57" s="1738"/>
      <c r="M57" s="1738"/>
      <c r="N57" s="1738"/>
      <c r="O57" s="1738"/>
      <c r="P57" s="1738"/>
      <c r="Q57" s="1738"/>
      <c r="R57" s="1738"/>
      <c r="S57" s="1738"/>
      <c r="T57" s="1738"/>
      <c r="U57" s="1738"/>
      <c r="V57" s="1738"/>
      <c r="W57" s="1703"/>
    </row>
    <row r="58" spans="1:23" ht="15.75" x14ac:dyDescent="0.25">
      <c r="A58" s="1695"/>
      <c r="B58" s="1753"/>
      <c r="C58" s="1754"/>
      <c r="D58" s="1754"/>
      <c r="E58" s="1754"/>
      <c r="F58" s="1755"/>
      <c r="G58" s="1737"/>
      <c r="H58" s="1738"/>
      <c r="I58" s="1738"/>
      <c r="J58" s="1738"/>
      <c r="K58" s="1738"/>
      <c r="L58" s="1738"/>
      <c r="M58" s="1738"/>
      <c r="N58" s="1738"/>
      <c r="O58" s="1738"/>
      <c r="P58" s="1738"/>
      <c r="Q58" s="1738"/>
      <c r="R58" s="1738"/>
      <c r="S58" s="1738"/>
      <c r="T58" s="1738"/>
      <c r="U58" s="1738"/>
      <c r="V58" s="1738"/>
      <c r="W58" s="1703"/>
    </row>
    <row r="59" spans="1:23" ht="15.75" x14ac:dyDescent="0.25">
      <c r="A59" s="1695"/>
      <c r="B59" s="1753"/>
      <c r="C59" s="1754"/>
      <c r="D59" s="1754"/>
      <c r="E59" s="1754"/>
      <c r="F59" s="1755"/>
      <c r="G59" s="1737"/>
      <c r="H59" s="1738"/>
      <c r="I59" s="1738"/>
      <c r="J59" s="1738"/>
      <c r="K59" s="1738"/>
      <c r="L59" s="1738"/>
      <c r="M59" s="1738"/>
      <c r="N59" s="1738"/>
      <c r="O59" s="1738"/>
      <c r="P59" s="1738"/>
      <c r="Q59" s="1738"/>
      <c r="R59" s="1738"/>
      <c r="S59" s="1738"/>
      <c r="T59" s="1738"/>
      <c r="U59" s="1738"/>
      <c r="V59" s="1738"/>
      <c r="W59" s="1703"/>
    </row>
    <row r="60" spans="1:23" ht="15.75" x14ac:dyDescent="0.25">
      <c r="A60" s="1695"/>
      <c r="B60" s="1753"/>
      <c r="C60" s="1754"/>
      <c r="D60" s="1754"/>
      <c r="E60" s="1754"/>
      <c r="F60" s="1755"/>
      <c r="G60" s="1737"/>
      <c r="H60" s="1738"/>
      <c r="I60" s="1738"/>
      <c r="J60" s="1738"/>
      <c r="K60" s="1738"/>
      <c r="L60" s="1738"/>
      <c r="M60" s="1738"/>
      <c r="N60" s="1738"/>
      <c r="O60" s="1738"/>
      <c r="P60" s="1738"/>
      <c r="Q60" s="1738"/>
      <c r="R60" s="1738"/>
      <c r="S60" s="1738"/>
      <c r="T60" s="1738"/>
      <c r="U60" s="1738"/>
      <c r="V60" s="1738"/>
      <c r="W60" s="1703"/>
    </row>
    <row r="61" spans="1:23" ht="15.75" x14ac:dyDescent="0.25">
      <c r="A61" s="1695"/>
      <c r="B61" s="1753"/>
      <c r="C61" s="1754"/>
      <c r="D61" s="1754"/>
      <c r="E61" s="1754"/>
      <c r="F61" s="1755"/>
      <c r="G61" s="1737"/>
      <c r="H61" s="1738"/>
      <c r="I61" s="1738"/>
      <c r="J61" s="1738"/>
      <c r="K61" s="1738"/>
      <c r="L61" s="1738"/>
      <c r="M61" s="1738"/>
      <c r="N61" s="1738"/>
      <c r="O61" s="1738"/>
      <c r="P61" s="1738"/>
      <c r="Q61" s="1738"/>
      <c r="R61" s="1738"/>
      <c r="S61" s="1738"/>
      <c r="T61" s="1738"/>
      <c r="U61" s="1738"/>
      <c r="V61" s="1738"/>
      <c r="W61" s="1703"/>
    </row>
    <row r="62" spans="1:23" ht="15.75" x14ac:dyDescent="0.25">
      <c r="A62" s="1695"/>
      <c r="B62" s="1753"/>
      <c r="C62" s="1754"/>
      <c r="D62" s="1754"/>
      <c r="E62" s="1754"/>
      <c r="F62" s="1755"/>
      <c r="G62" s="1737"/>
      <c r="H62" s="1738"/>
      <c r="I62" s="1738"/>
      <c r="J62" s="1738"/>
      <c r="K62" s="1738"/>
      <c r="L62" s="1738"/>
      <c r="M62" s="1738"/>
      <c r="N62" s="1738"/>
      <c r="O62" s="1738"/>
      <c r="P62" s="1738"/>
      <c r="Q62" s="1738"/>
      <c r="R62" s="1738"/>
      <c r="S62" s="1738"/>
      <c r="T62" s="1738"/>
      <c r="U62" s="1738"/>
      <c r="V62" s="1738"/>
      <c r="W62" s="1703"/>
    </row>
    <row r="63" spans="1:23" x14ac:dyDescent="0.25">
      <c r="A63" s="1695"/>
      <c r="B63" s="1753"/>
      <c r="C63" s="1754"/>
      <c r="D63" s="1754"/>
      <c r="E63" s="1754"/>
      <c r="F63" s="1755"/>
      <c r="G63" s="1735"/>
      <c r="H63" s="1703"/>
      <c r="I63" s="1703"/>
      <c r="J63" s="1703"/>
      <c r="K63" s="1703"/>
      <c r="L63" s="1703"/>
      <c r="M63" s="1703"/>
      <c r="N63" s="1703"/>
      <c r="O63" s="1703"/>
      <c r="P63" s="1703"/>
      <c r="Q63" s="1703"/>
      <c r="R63" s="1703"/>
      <c r="S63" s="1703"/>
      <c r="T63" s="1703"/>
      <c r="U63" s="1703"/>
      <c r="V63" s="1703"/>
      <c r="W63" s="1703"/>
    </row>
    <row r="64" spans="1:23" x14ac:dyDescent="0.25">
      <c r="A64" s="1695"/>
      <c r="B64" s="1753"/>
      <c r="C64" s="1754"/>
      <c r="D64" s="1754"/>
      <c r="E64" s="1754"/>
      <c r="F64" s="1755"/>
      <c r="G64" s="1735"/>
      <c r="H64" s="1703"/>
      <c r="I64" s="1703"/>
      <c r="J64" s="1703"/>
      <c r="K64" s="1703"/>
      <c r="L64" s="1703"/>
      <c r="M64" s="1703"/>
      <c r="N64" s="1703"/>
      <c r="O64" s="1703"/>
      <c r="P64" s="1703"/>
      <c r="Q64" s="1703"/>
      <c r="R64" s="1703"/>
      <c r="S64" s="1703"/>
      <c r="T64" s="1703"/>
      <c r="U64" s="1703"/>
      <c r="V64" s="1703"/>
      <c r="W64" s="1703"/>
    </row>
    <row r="65" spans="1:23" x14ac:dyDescent="0.25">
      <c r="A65" s="1695"/>
      <c r="B65" s="1753"/>
      <c r="C65" s="1754"/>
      <c r="D65" s="1754"/>
      <c r="E65" s="1754"/>
      <c r="F65" s="1755"/>
      <c r="G65" s="1735"/>
      <c r="H65" s="1703"/>
      <c r="I65" s="1703"/>
      <c r="J65" s="1703"/>
      <c r="K65" s="1703"/>
      <c r="L65" s="1703"/>
      <c r="M65" s="1703"/>
      <c r="N65" s="1703"/>
      <c r="O65" s="1703"/>
      <c r="P65" s="1703"/>
      <c r="Q65" s="1703"/>
      <c r="R65" s="1703"/>
      <c r="S65" s="1703"/>
      <c r="T65" s="1703"/>
      <c r="U65" s="1703"/>
      <c r="V65" s="1703"/>
      <c r="W65" s="1703"/>
    </row>
    <row r="66" spans="1:23" x14ac:dyDescent="0.25">
      <c r="A66" s="1695"/>
      <c r="B66" s="1753"/>
      <c r="C66" s="1754"/>
      <c r="D66" s="1754"/>
      <c r="E66" s="1754"/>
      <c r="F66" s="1755"/>
      <c r="G66" s="1735"/>
      <c r="H66" s="1703"/>
      <c r="I66" s="1703"/>
      <c r="J66" s="1703"/>
      <c r="K66" s="1703"/>
      <c r="L66" s="1703"/>
      <c r="M66" s="1703"/>
      <c r="N66" s="1703"/>
      <c r="O66" s="1703"/>
      <c r="P66" s="1703"/>
      <c r="Q66" s="1703"/>
      <c r="R66" s="1703"/>
      <c r="S66" s="1703"/>
      <c r="T66" s="1703"/>
      <c r="U66" s="1703"/>
      <c r="V66" s="1703"/>
      <c r="W66" s="1703"/>
    </row>
    <row r="67" spans="1:23" x14ac:dyDescent="0.25">
      <c r="A67" s="1695"/>
      <c r="B67" s="1753"/>
      <c r="C67" s="1754"/>
      <c r="D67" s="1754"/>
      <c r="E67" s="1754"/>
      <c r="F67" s="1755"/>
      <c r="G67" s="1735"/>
      <c r="H67" s="1703"/>
      <c r="I67" s="1703"/>
      <c r="J67" s="1703"/>
      <c r="K67" s="1703"/>
      <c r="L67" s="1703"/>
      <c r="M67" s="1703"/>
      <c r="N67" s="1703"/>
      <c r="O67" s="1703"/>
      <c r="P67" s="1703"/>
      <c r="Q67" s="1703"/>
      <c r="R67" s="1703"/>
      <c r="S67" s="1703"/>
      <c r="T67" s="1703"/>
      <c r="U67" s="1703"/>
      <c r="V67" s="1703"/>
      <c r="W67" s="1703"/>
    </row>
    <row r="68" spans="1:23" x14ac:dyDescent="0.25">
      <c r="A68" s="1695"/>
      <c r="B68" s="1753"/>
      <c r="C68" s="1754"/>
      <c r="D68" s="1754"/>
      <c r="E68" s="1754"/>
      <c r="F68" s="1755"/>
      <c r="G68" s="1735"/>
      <c r="H68" s="1703"/>
      <c r="I68" s="1703"/>
      <c r="J68" s="1703"/>
      <c r="K68" s="1703"/>
      <c r="L68" s="1703"/>
      <c r="M68" s="1703"/>
      <c r="N68" s="1703"/>
      <c r="O68" s="1703"/>
      <c r="P68" s="1703"/>
      <c r="Q68" s="1703"/>
      <c r="R68" s="1703"/>
      <c r="S68" s="1703"/>
      <c r="T68" s="1703"/>
      <c r="U68" s="1703"/>
      <c r="V68" s="1703"/>
      <c r="W68" s="1703"/>
    </row>
    <row r="69" spans="1:23" x14ac:dyDescent="0.25">
      <c r="A69" s="1695"/>
      <c r="B69" s="1753"/>
      <c r="C69" s="1754"/>
      <c r="D69" s="1754"/>
      <c r="E69" s="1754"/>
      <c r="F69" s="1755"/>
      <c r="G69" s="1735"/>
      <c r="H69" s="1703"/>
      <c r="I69" s="1703"/>
      <c r="J69" s="1703"/>
      <c r="K69" s="1703"/>
      <c r="L69" s="1703"/>
      <c r="M69" s="1703"/>
      <c r="N69" s="1703"/>
      <c r="O69" s="1703"/>
      <c r="P69" s="1703"/>
      <c r="Q69" s="1703"/>
      <c r="R69" s="1703"/>
      <c r="S69" s="1703"/>
      <c r="T69" s="1703"/>
      <c r="U69" s="1703"/>
      <c r="V69" s="1703"/>
      <c r="W69" s="1703"/>
    </row>
    <row r="70" spans="1:23" x14ac:dyDescent="0.25">
      <c r="A70" s="1695"/>
      <c r="B70" s="1753"/>
      <c r="C70" s="1754"/>
      <c r="D70" s="1754"/>
      <c r="E70" s="1754"/>
      <c r="F70" s="1755"/>
      <c r="G70" s="1735"/>
      <c r="H70" s="1703"/>
      <c r="I70" s="1703"/>
      <c r="J70" s="1703"/>
      <c r="K70" s="1703"/>
      <c r="L70" s="1703"/>
      <c r="M70" s="1703"/>
      <c r="N70" s="1703"/>
      <c r="O70" s="1703"/>
      <c r="P70" s="1703"/>
      <c r="Q70" s="1703"/>
      <c r="R70" s="1703"/>
      <c r="S70" s="1703"/>
      <c r="T70" s="1703"/>
      <c r="U70" s="1703"/>
      <c r="V70" s="1703"/>
      <c r="W70" s="1703"/>
    </row>
    <row r="71" spans="1:23" x14ac:dyDescent="0.25">
      <c r="A71" s="1695"/>
      <c r="B71" s="1753"/>
      <c r="C71" s="1754"/>
      <c r="D71" s="1754"/>
      <c r="E71" s="1754"/>
      <c r="F71" s="1755"/>
      <c r="G71" s="1735"/>
      <c r="H71" s="1703"/>
      <c r="I71" s="1703"/>
      <c r="J71" s="1703"/>
      <c r="K71" s="1703"/>
      <c r="L71" s="1703"/>
      <c r="M71" s="1703"/>
      <c r="N71" s="1703"/>
      <c r="O71" s="1703"/>
      <c r="P71" s="1703"/>
      <c r="Q71" s="1703"/>
      <c r="R71" s="1703"/>
      <c r="S71" s="1703"/>
      <c r="T71" s="1703"/>
      <c r="U71" s="1703"/>
      <c r="V71" s="1703"/>
      <c r="W71" s="1703"/>
    </row>
    <row r="72" spans="1:23" x14ac:dyDescent="0.25">
      <c r="A72" s="1695"/>
      <c r="B72" s="1753"/>
      <c r="C72" s="1754"/>
      <c r="D72" s="1754"/>
      <c r="E72" s="1754"/>
      <c r="F72" s="1755"/>
      <c r="G72" s="1735"/>
      <c r="H72" s="1703"/>
      <c r="I72" s="1703"/>
      <c r="J72" s="1703"/>
      <c r="K72" s="1703"/>
      <c r="L72" s="1703"/>
      <c r="M72" s="1703"/>
      <c r="N72" s="1703"/>
      <c r="O72" s="1703"/>
      <c r="P72" s="1703"/>
      <c r="Q72" s="1703"/>
      <c r="R72" s="1703"/>
      <c r="S72" s="1703"/>
      <c r="T72" s="1703"/>
      <c r="U72" s="1703"/>
      <c r="V72" s="1703"/>
      <c r="W72" s="1703"/>
    </row>
    <row r="73" spans="1:23" x14ac:dyDescent="0.25">
      <c r="A73" s="1695"/>
      <c r="B73" s="1753"/>
      <c r="C73" s="1754"/>
      <c r="D73" s="1754"/>
      <c r="E73" s="1754"/>
      <c r="F73" s="1755"/>
      <c r="G73" s="1735"/>
      <c r="H73" s="1703"/>
      <c r="I73" s="1703"/>
      <c r="J73" s="1703"/>
      <c r="K73" s="1703"/>
      <c r="L73" s="1703"/>
      <c r="M73" s="1703"/>
      <c r="N73" s="1703"/>
      <c r="O73" s="1703"/>
      <c r="P73" s="1703"/>
      <c r="Q73" s="1703"/>
      <c r="R73" s="1703"/>
      <c r="S73" s="1703"/>
      <c r="T73" s="1703"/>
      <c r="U73" s="1703"/>
      <c r="V73" s="1703"/>
      <c r="W73" s="1703"/>
    </row>
    <row r="74" spans="1:23" x14ac:dyDescent="0.25">
      <c r="A74" s="1695"/>
      <c r="B74" s="1753"/>
      <c r="C74" s="1754"/>
      <c r="D74" s="1754"/>
      <c r="E74" s="1754"/>
      <c r="F74" s="1755"/>
      <c r="G74" s="1735"/>
      <c r="H74" s="1703"/>
      <c r="I74" s="1703"/>
      <c r="J74" s="1703"/>
      <c r="K74" s="1703"/>
      <c r="L74" s="1703"/>
      <c r="M74" s="1703"/>
      <c r="N74" s="1703"/>
      <c r="O74" s="1703"/>
      <c r="P74" s="1703"/>
      <c r="Q74" s="1703"/>
      <c r="R74" s="1703"/>
      <c r="S74" s="1703"/>
      <c r="T74" s="1703"/>
      <c r="U74" s="1703"/>
      <c r="V74" s="1703"/>
      <c r="W74" s="1703"/>
    </row>
    <row r="75" spans="1:23" x14ac:dyDescent="0.25">
      <c r="A75" s="1695"/>
      <c r="B75" s="1753"/>
      <c r="C75" s="1754"/>
      <c r="D75" s="1754"/>
      <c r="E75" s="1754"/>
      <c r="F75" s="1755"/>
      <c r="G75" s="1735"/>
      <c r="H75" s="1703"/>
      <c r="I75" s="1703"/>
      <c r="J75" s="1703"/>
      <c r="K75" s="1703"/>
      <c r="L75" s="1703"/>
      <c r="M75" s="1703"/>
      <c r="N75" s="1703"/>
      <c r="O75" s="1703"/>
      <c r="P75" s="1703"/>
      <c r="Q75" s="1703"/>
      <c r="R75" s="1703"/>
      <c r="S75" s="1703"/>
      <c r="T75" s="1703"/>
      <c r="U75" s="1703"/>
      <c r="V75" s="1703"/>
      <c r="W75" s="1703"/>
    </row>
    <row r="76" spans="1:23" x14ac:dyDescent="0.25">
      <c r="A76" s="1695"/>
      <c r="B76" s="1753"/>
      <c r="C76" s="1754"/>
      <c r="D76" s="1754"/>
      <c r="E76" s="1754"/>
      <c r="F76" s="1755"/>
      <c r="G76" s="1735"/>
      <c r="H76" s="1703"/>
      <c r="I76" s="1703"/>
      <c r="J76" s="1703"/>
      <c r="K76" s="1703"/>
      <c r="L76" s="1703"/>
      <c r="M76" s="1703"/>
      <c r="N76" s="1703"/>
      <c r="O76" s="1703"/>
      <c r="P76" s="1703"/>
      <c r="Q76" s="1703"/>
      <c r="R76" s="1703"/>
      <c r="S76" s="1703"/>
      <c r="T76" s="1703"/>
      <c r="U76" s="1703"/>
      <c r="V76" s="1703"/>
      <c r="W76" s="1703"/>
    </row>
    <row r="77" spans="1:23" x14ac:dyDescent="0.25">
      <c r="A77" s="1695"/>
      <c r="B77" s="1753"/>
      <c r="C77" s="1754"/>
      <c r="D77" s="1754"/>
      <c r="E77" s="1754"/>
      <c r="F77" s="1755"/>
      <c r="G77" s="1735"/>
      <c r="H77" s="1703"/>
      <c r="I77" s="1703"/>
      <c r="J77" s="1703"/>
      <c r="K77" s="1703"/>
      <c r="L77" s="1703"/>
      <c r="M77" s="1703"/>
      <c r="N77" s="1703"/>
      <c r="O77" s="1703"/>
      <c r="P77" s="1703"/>
      <c r="Q77" s="1703"/>
      <c r="R77" s="1703"/>
      <c r="S77" s="1703"/>
      <c r="T77" s="1703"/>
      <c r="U77" s="1703"/>
      <c r="V77" s="1703"/>
      <c r="W77" s="1703"/>
    </row>
    <row r="78" spans="1:23" x14ac:dyDescent="0.25">
      <c r="A78" s="1695"/>
      <c r="B78" s="1753"/>
      <c r="C78" s="1754"/>
      <c r="D78" s="1754"/>
      <c r="E78" s="1754"/>
      <c r="F78" s="1755"/>
      <c r="G78" s="1735"/>
      <c r="H78" s="1703"/>
      <c r="I78" s="1703"/>
      <c r="J78" s="1703"/>
      <c r="K78" s="1703"/>
      <c r="L78" s="1703"/>
      <c r="M78" s="1703"/>
      <c r="N78" s="1703"/>
      <c r="O78" s="1703"/>
      <c r="P78" s="1703"/>
      <c r="Q78" s="1703"/>
      <c r="R78" s="1703"/>
      <c r="S78" s="1703"/>
      <c r="T78" s="1703"/>
      <c r="U78" s="1703"/>
      <c r="V78" s="1703"/>
      <c r="W78" s="1703"/>
    </row>
    <row r="79" spans="1:23" x14ac:dyDescent="0.25">
      <c r="A79" s="1695"/>
      <c r="B79" s="1753"/>
      <c r="C79" s="1754"/>
      <c r="D79" s="1754"/>
      <c r="E79" s="1754"/>
      <c r="F79" s="1755"/>
      <c r="G79" s="1741"/>
      <c r="H79" s="1703"/>
      <c r="I79" s="1703"/>
      <c r="J79" s="1703"/>
      <c r="K79" s="1703"/>
      <c r="L79" s="1703"/>
      <c r="M79" s="1703"/>
      <c r="N79" s="1703"/>
      <c r="O79" s="1703"/>
      <c r="P79" s="1703"/>
      <c r="Q79" s="1703"/>
      <c r="R79" s="1703"/>
      <c r="S79" s="1703"/>
      <c r="T79" s="1703"/>
      <c r="U79" s="1703"/>
      <c r="V79" s="1703"/>
      <c r="W79" s="1703"/>
    </row>
    <row r="80" spans="1:23" x14ac:dyDescent="0.25">
      <c r="A80" s="1695"/>
      <c r="B80" s="1753"/>
      <c r="C80" s="1753"/>
      <c r="D80" s="1753"/>
      <c r="E80" s="1753"/>
      <c r="F80" s="1756"/>
      <c r="G80" s="1741"/>
      <c r="H80" s="1742"/>
      <c r="I80" s="1742"/>
      <c r="J80" s="1703"/>
      <c r="K80" s="1703"/>
      <c r="L80" s="1703"/>
      <c r="M80" s="1703"/>
      <c r="N80" s="1703"/>
      <c r="O80" s="1703"/>
      <c r="P80" s="1703"/>
      <c r="Q80" s="1703"/>
      <c r="R80" s="1703"/>
      <c r="S80" s="1703"/>
      <c r="T80" s="1703"/>
      <c r="U80" s="1703"/>
      <c r="V80" s="1703"/>
      <c r="W80" s="1703"/>
    </row>
    <row r="81" spans="1:23" x14ac:dyDescent="0.25">
      <c r="A81" s="1695"/>
      <c r="B81" s="1753"/>
      <c r="C81" s="1753"/>
      <c r="D81" s="1753"/>
      <c r="E81" s="1753"/>
      <c r="F81" s="1756"/>
      <c r="G81" s="1741"/>
      <c r="H81" s="1742"/>
      <c r="I81" s="1742"/>
      <c r="J81" s="1703"/>
      <c r="K81" s="1703"/>
      <c r="L81" s="1703"/>
      <c r="M81" s="1703"/>
      <c r="N81" s="1703"/>
      <c r="O81" s="1703"/>
      <c r="P81" s="1703"/>
      <c r="Q81" s="1703"/>
      <c r="R81" s="1703"/>
      <c r="S81" s="1703"/>
      <c r="T81" s="1703"/>
      <c r="U81" s="1703"/>
      <c r="V81" s="1703"/>
      <c r="W81" s="1703"/>
    </row>
    <row r="82" spans="1:23" x14ac:dyDescent="0.25">
      <c r="A82" s="1695"/>
      <c r="B82" s="1753"/>
      <c r="C82" s="1754"/>
      <c r="D82" s="1754"/>
      <c r="E82" s="1754"/>
      <c r="F82" s="1755"/>
      <c r="G82" s="1741"/>
      <c r="H82" s="1742"/>
      <c r="I82" s="1742"/>
      <c r="J82" s="1703"/>
      <c r="K82" s="1703"/>
      <c r="L82" s="1703"/>
      <c r="M82" s="1703"/>
      <c r="N82" s="1703"/>
      <c r="O82" s="1703"/>
      <c r="P82" s="1703"/>
      <c r="Q82" s="1703"/>
      <c r="R82" s="1703"/>
      <c r="S82" s="1703"/>
      <c r="T82" s="1703"/>
      <c r="U82" s="1703"/>
      <c r="V82" s="1703"/>
      <c r="W82" s="1703"/>
    </row>
  </sheetData>
  <mergeCells count="9">
    <mergeCell ref="A1:E1"/>
    <mergeCell ref="G1:M1"/>
    <mergeCell ref="A2:E2"/>
    <mergeCell ref="A3:E3"/>
    <mergeCell ref="O3:W7"/>
    <mergeCell ref="A4:E4"/>
    <mergeCell ref="I21:J21"/>
    <mergeCell ref="G2:I2"/>
    <mergeCell ref="G3:H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sqref="A1:W82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1781"/>
      <c r="G1" s="1605"/>
      <c r="H1" s="1605"/>
      <c r="I1" s="1605"/>
      <c r="J1" s="1605"/>
      <c r="K1" s="1605"/>
      <c r="L1" s="1605"/>
      <c r="M1" s="1605"/>
      <c r="N1" s="1761"/>
      <c r="O1" s="1761"/>
      <c r="P1" s="1761"/>
      <c r="Q1" s="1761"/>
      <c r="R1" s="1761"/>
      <c r="S1" s="1761"/>
      <c r="T1" s="1761"/>
      <c r="U1" s="1761"/>
      <c r="V1" s="1761"/>
      <c r="W1" s="1761"/>
    </row>
    <row r="2" spans="1:23" x14ac:dyDescent="0.25">
      <c r="A2" s="1600" t="s">
        <v>1</v>
      </c>
      <c r="B2" s="1600"/>
      <c r="C2" s="1600"/>
      <c r="D2" s="1600"/>
      <c r="E2" s="1600"/>
      <c r="F2" s="1782"/>
      <c r="G2" s="1607" t="s">
        <v>2</v>
      </c>
      <c r="H2" s="1608"/>
      <c r="I2" s="1609"/>
      <c r="J2" s="1761"/>
      <c r="K2" s="1761"/>
      <c r="L2" s="1761"/>
      <c r="M2" s="1761"/>
      <c r="N2" s="1761"/>
      <c r="O2" s="1761"/>
      <c r="P2" s="1761"/>
      <c r="Q2" s="1761"/>
      <c r="R2" s="1761"/>
      <c r="S2" s="1761"/>
      <c r="T2" s="1761"/>
      <c r="U2" s="1761"/>
      <c r="V2" s="1761"/>
      <c r="W2" s="1761"/>
    </row>
    <row r="3" spans="1:23" ht="75" x14ac:dyDescent="0.25">
      <c r="A3" s="1600" t="s">
        <v>99</v>
      </c>
      <c r="B3" s="1600"/>
      <c r="C3" s="1600"/>
      <c r="D3" s="1600"/>
      <c r="E3" s="1600"/>
      <c r="F3" s="1782"/>
      <c r="G3" s="1793" t="s">
        <v>4</v>
      </c>
      <c r="H3" s="1794"/>
      <c r="I3" s="1802" t="s">
        <v>5</v>
      </c>
      <c r="J3" s="1761"/>
      <c r="K3" s="1795" t="s">
        <v>6</v>
      </c>
      <c r="L3" s="1795" t="s">
        <v>7</v>
      </c>
      <c r="M3" s="1761"/>
      <c r="N3" s="1795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106</v>
      </c>
      <c r="B4" s="1600"/>
      <c r="C4" s="1600"/>
      <c r="D4" s="1600"/>
      <c r="E4" s="1600"/>
      <c r="F4" s="1782"/>
      <c r="G4" s="1793" t="s">
        <v>11</v>
      </c>
      <c r="H4" s="1794"/>
      <c r="I4" s="1790"/>
      <c r="J4" s="1761"/>
      <c r="K4" s="1796" t="s">
        <v>12</v>
      </c>
      <c r="L4" s="1796">
        <v>3</v>
      </c>
      <c r="M4" s="1761"/>
      <c r="N4" s="1814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791"/>
      <c r="B5" s="1791"/>
      <c r="C5" s="1791"/>
      <c r="D5" s="1791"/>
      <c r="E5" s="1791"/>
      <c r="F5" s="1782"/>
      <c r="G5" s="1793" t="s">
        <v>14</v>
      </c>
      <c r="H5" s="1787">
        <v>0</v>
      </c>
      <c r="I5" s="1790"/>
      <c r="J5" s="1761"/>
      <c r="K5" s="1797" t="s">
        <v>15</v>
      </c>
      <c r="L5" s="1797">
        <v>2</v>
      </c>
      <c r="M5" s="1761"/>
      <c r="N5" s="1815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763"/>
      <c r="B6" s="1777" t="s">
        <v>16</v>
      </c>
      <c r="C6" s="1765" t="s">
        <v>17</v>
      </c>
      <c r="D6" s="1765" t="s">
        <v>18</v>
      </c>
      <c r="E6" s="1765" t="s">
        <v>19</v>
      </c>
      <c r="F6" s="1765" t="s">
        <v>18</v>
      </c>
      <c r="G6" s="1793" t="s">
        <v>19</v>
      </c>
      <c r="H6" s="1786">
        <v>0</v>
      </c>
      <c r="I6" s="1790"/>
      <c r="J6" s="1761"/>
      <c r="K6" s="1798" t="s">
        <v>20</v>
      </c>
      <c r="L6" s="1798">
        <v>1</v>
      </c>
      <c r="M6" s="1761"/>
      <c r="N6" s="1816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763"/>
      <c r="B7" s="1764" t="s">
        <v>21</v>
      </c>
      <c r="C7" s="1766" t="s">
        <v>22</v>
      </c>
      <c r="D7" s="1776"/>
      <c r="E7" s="1766" t="s">
        <v>22</v>
      </c>
      <c r="F7" s="1766"/>
      <c r="G7" s="1792" t="s">
        <v>23</v>
      </c>
      <c r="H7" s="1801">
        <v>0</v>
      </c>
      <c r="I7" s="1825">
        <v>0.6</v>
      </c>
      <c r="J7" s="1761"/>
      <c r="K7" s="1799" t="s">
        <v>24</v>
      </c>
      <c r="L7" s="1799">
        <v>0</v>
      </c>
      <c r="M7" s="1761"/>
      <c r="N7" s="1817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763"/>
      <c r="B8" s="1764" t="s">
        <v>25</v>
      </c>
      <c r="C8" s="1766" t="s">
        <v>26</v>
      </c>
      <c r="D8" s="1766"/>
      <c r="E8" s="1766" t="s">
        <v>27</v>
      </c>
      <c r="F8" s="1766"/>
      <c r="G8" s="1792" t="s">
        <v>28</v>
      </c>
      <c r="H8" s="1793" t="s">
        <v>72</v>
      </c>
      <c r="I8" s="1790"/>
      <c r="J8" s="1761"/>
      <c r="K8" s="1761"/>
      <c r="L8" s="1761"/>
      <c r="M8" s="1761"/>
      <c r="N8" s="1761"/>
      <c r="O8" s="1761"/>
      <c r="P8" s="1761"/>
      <c r="Q8" s="1761"/>
      <c r="R8" s="1761"/>
      <c r="S8" s="1761"/>
      <c r="T8" s="1761"/>
      <c r="U8" s="1761"/>
      <c r="V8" s="1761"/>
      <c r="W8" s="1761"/>
    </row>
    <row r="9" spans="1:23" x14ac:dyDescent="0.25">
      <c r="A9" s="1763"/>
      <c r="B9" s="1764" t="s">
        <v>30</v>
      </c>
      <c r="C9" s="1766" t="s">
        <v>31</v>
      </c>
      <c r="D9" s="1766"/>
      <c r="E9" s="1766" t="s">
        <v>31</v>
      </c>
      <c r="F9" s="1783"/>
      <c r="G9" s="1763"/>
      <c r="H9" s="1788"/>
      <c r="I9" s="1788"/>
      <c r="J9" s="1761"/>
      <c r="K9" s="1761"/>
      <c r="L9" s="1761"/>
      <c r="M9" s="1761"/>
      <c r="N9" s="1761"/>
      <c r="O9" s="1761"/>
      <c r="P9" s="1761"/>
      <c r="Q9" s="1761"/>
      <c r="R9" s="1761"/>
      <c r="S9" s="1761"/>
      <c r="T9" s="1761"/>
      <c r="U9" s="1761"/>
      <c r="V9" s="1761"/>
      <c r="W9" s="1774"/>
    </row>
    <row r="10" spans="1:23" ht="15.75" x14ac:dyDescent="0.25">
      <c r="A10" s="1767"/>
      <c r="B10" s="1764" t="s">
        <v>32</v>
      </c>
      <c r="C10" s="1766">
        <v>50</v>
      </c>
      <c r="D10" s="1780">
        <v>27.500000000000004</v>
      </c>
      <c r="E10" s="1768">
        <v>50</v>
      </c>
      <c r="F10" s="1785">
        <v>27.500000000000004</v>
      </c>
      <c r="G10" s="1775"/>
      <c r="H10" s="1770" t="s">
        <v>33</v>
      </c>
      <c r="I10" s="1770" t="s">
        <v>34</v>
      </c>
      <c r="J10" s="1820" t="s">
        <v>35</v>
      </c>
      <c r="K10" s="1820" t="s">
        <v>36</v>
      </c>
      <c r="L10" s="1820" t="s">
        <v>37</v>
      </c>
      <c r="M10" s="1820" t="s">
        <v>38</v>
      </c>
      <c r="N10" s="1820" t="s">
        <v>39</v>
      </c>
      <c r="O10" s="1820" t="s">
        <v>40</v>
      </c>
      <c r="P10" s="1820" t="s">
        <v>41</v>
      </c>
      <c r="Q10" s="1820" t="s">
        <v>42</v>
      </c>
      <c r="R10" s="1820" t="s">
        <v>43</v>
      </c>
      <c r="S10" s="1820" t="s">
        <v>44</v>
      </c>
      <c r="T10" s="1820" t="s">
        <v>45</v>
      </c>
      <c r="U10" s="1820" t="s">
        <v>46</v>
      </c>
      <c r="V10" s="1820" t="s">
        <v>47</v>
      </c>
      <c r="W10" s="1774"/>
    </row>
    <row r="11" spans="1:23" ht="15.75" x14ac:dyDescent="0.25">
      <c r="A11" s="1763">
        <v>1</v>
      </c>
      <c r="B11" s="1771">
        <v>170101160030</v>
      </c>
      <c r="C11" s="1769">
        <v>0</v>
      </c>
      <c r="D11" s="1769">
        <v>0</v>
      </c>
      <c r="E11" s="1769">
        <v>0</v>
      </c>
      <c r="F11" s="1784">
        <v>0</v>
      </c>
      <c r="G11" s="1778" t="s">
        <v>48</v>
      </c>
      <c r="H11" s="1830">
        <v>2</v>
      </c>
      <c r="I11" s="1830">
        <v>2</v>
      </c>
      <c r="J11" s="1830">
        <v>3</v>
      </c>
      <c r="K11" s="1831"/>
      <c r="L11" s="1827"/>
      <c r="M11" s="1827"/>
      <c r="N11" s="1827"/>
      <c r="O11" s="1827"/>
      <c r="P11" s="1827"/>
      <c r="Q11" s="1827"/>
      <c r="R11" s="1827"/>
      <c r="S11" s="1827"/>
      <c r="T11" s="1827">
        <v>2</v>
      </c>
      <c r="U11" s="1827">
        <v>1</v>
      </c>
      <c r="V11" s="1827">
        <v>3</v>
      </c>
      <c r="W11" s="1774"/>
    </row>
    <row r="12" spans="1:23" ht="15.75" x14ac:dyDescent="0.25">
      <c r="A12" s="1763"/>
      <c r="B12" s="1771"/>
      <c r="C12" s="1769"/>
      <c r="D12" s="1812">
        <v>0</v>
      </c>
      <c r="E12" s="1769"/>
      <c r="F12" s="1813">
        <v>0</v>
      </c>
      <c r="G12" s="1778" t="s">
        <v>49</v>
      </c>
      <c r="H12" s="1829">
        <v>3</v>
      </c>
      <c r="I12" s="1829">
        <v>2</v>
      </c>
      <c r="J12" s="1829">
        <v>3</v>
      </c>
      <c r="K12" s="1827"/>
      <c r="L12" s="1829"/>
      <c r="M12" s="1829"/>
      <c r="N12" s="1829"/>
      <c r="O12" s="1829"/>
      <c r="P12" s="1829"/>
      <c r="Q12" s="1829"/>
      <c r="R12" s="1829"/>
      <c r="S12" s="1829"/>
      <c r="T12" s="1829">
        <v>2</v>
      </c>
      <c r="U12" s="1829">
        <v>2</v>
      </c>
      <c r="V12" s="1829">
        <v>3</v>
      </c>
      <c r="W12" s="1774"/>
    </row>
    <row r="13" spans="1:23" ht="15.75" x14ac:dyDescent="0.25">
      <c r="A13" s="1767"/>
      <c r="B13" s="1821"/>
      <c r="C13" s="1822"/>
      <c r="D13" s="1822"/>
      <c r="E13" s="1822"/>
      <c r="F13" s="1826"/>
      <c r="G13" s="1778" t="s">
        <v>50</v>
      </c>
      <c r="H13" s="1828">
        <v>1</v>
      </c>
      <c r="I13" s="1829">
        <v>2</v>
      </c>
      <c r="J13" s="1829">
        <v>3</v>
      </c>
      <c r="K13" s="1829"/>
      <c r="L13" s="1829"/>
      <c r="M13" s="1829"/>
      <c r="N13" s="1829"/>
      <c r="O13" s="1829"/>
      <c r="P13" s="1829"/>
      <c r="Q13" s="1829"/>
      <c r="R13" s="1829"/>
      <c r="S13" s="1829"/>
      <c r="T13" s="1829">
        <v>1</v>
      </c>
      <c r="U13" s="1829">
        <v>2</v>
      </c>
      <c r="V13" s="1829">
        <v>3</v>
      </c>
      <c r="W13" s="1774"/>
    </row>
    <row r="14" spans="1:23" ht="15.75" x14ac:dyDescent="0.25">
      <c r="A14" s="1767"/>
      <c r="B14" s="1821"/>
      <c r="C14" s="1822"/>
      <c r="D14" s="1822"/>
      <c r="E14" s="1822"/>
      <c r="F14" s="1826"/>
      <c r="G14" s="1779" t="s">
        <v>51</v>
      </c>
      <c r="H14" s="1773">
        <v>2</v>
      </c>
      <c r="I14" s="1773">
        <v>2</v>
      </c>
      <c r="J14" s="1773">
        <v>3</v>
      </c>
      <c r="K14" s="1773"/>
      <c r="L14" s="1773"/>
      <c r="M14" s="1773"/>
      <c r="N14" s="1773"/>
      <c r="O14" s="1773"/>
      <c r="P14" s="1773"/>
      <c r="Q14" s="1773"/>
      <c r="R14" s="1773"/>
      <c r="S14" s="1773"/>
      <c r="T14" s="1773">
        <v>1.6666666666666667</v>
      </c>
      <c r="U14" s="1773">
        <v>1.6666666666666667</v>
      </c>
      <c r="V14" s="1773">
        <v>3</v>
      </c>
      <c r="W14" s="1774"/>
    </row>
    <row r="15" spans="1:23" ht="15.75" x14ac:dyDescent="0.25">
      <c r="A15" s="1767"/>
      <c r="B15" s="1821"/>
      <c r="C15" s="1822"/>
      <c r="D15" s="1822"/>
      <c r="E15" s="1822"/>
      <c r="F15" s="1826"/>
      <c r="G15" s="1800" t="s">
        <v>52</v>
      </c>
      <c r="H15" s="1818">
        <v>0</v>
      </c>
      <c r="I15" s="1818">
        <v>0</v>
      </c>
      <c r="J15" s="1818">
        <v>0</v>
      </c>
      <c r="K15" s="1818"/>
      <c r="L15" s="1818"/>
      <c r="M15" s="1818"/>
      <c r="N15" s="1818"/>
      <c r="O15" s="1818"/>
      <c r="P15" s="1818"/>
      <c r="Q15" s="1818"/>
      <c r="R15" s="1818"/>
      <c r="S15" s="1818"/>
      <c r="T15" s="1818">
        <v>0</v>
      </c>
      <c r="U15" s="1818">
        <v>0</v>
      </c>
      <c r="V15" s="1818">
        <v>0</v>
      </c>
      <c r="W15" s="1774"/>
    </row>
    <row r="16" spans="1:23" x14ac:dyDescent="0.25">
      <c r="A16" s="1767"/>
      <c r="B16" s="1821"/>
      <c r="C16" s="1822"/>
      <c r="D16" s="1822"/>
      <c r="E16" s="1822"/>
      <c r="F16" s="1826"/>
      <c r="G16" s="1807"/>
      <c r="H16" s="1808"/>
      <c r="I16" s="1808"/>
      <c r="J16" s="1808"/>
      <c r="K16" s="1808"/>
      <c r="L16" s="1808"/>
      <c r="M16" s="1808"/>
      <c r="N16" s="1808"/>
      <c r="O16" s="1808"/>
      <c r="P16" s="1808"/>
      <c r="Q16" s="1808"/>
      <c r="R16" s="1808"/>
      <c r="S16" s="1808"/>
      <c r="T16" s="1808"/>
      <c r="U16" s="1808"/>
      <c r="V16" s="1808"/>
      <c r="W16" s="1761"/>
    </row>
    <row r="17" spans="1:23" x14ac:dyDescent="0.25">
      <c r="A17" s="1767"/>
      <c r="B17" s="1821"/>
      <c r="C17" s="1822"/>
      <c r="D17" s="1822"/>
      <c r="E17" s="1822"/>
      <c r="F17" s="1822"/>
      <c r="G17" s="1763"/>
      <c r="H17" s="1772"/>
      <c r="I17" s="1772"/>
      <c r="J17" s="1772"/>
      <c r="K17" s="1772"/>
      <c r="L17" s="1772"/>
      <c r="M17" s="1772"/>
      <c r="N17" s="1772"/>
      <c r="O17" s="1772"/>
      <c r="P17" s="1772"/>
      <c r="Q17" s="1772"/>
      <c r="R17" s="1772"/>
      <c r="S17" s="1772"/>
      <c r="T17" s="1772"/>
      <c r="U17" s="1772"/>
      <c r="V17" s="1772"/>
      <c r="W17" s="1761"/>
    </row>
    <row r="18" spans="1:23" x14ac:dyDescent="0.25">
      <c r="A18" s="1767"/>
      <c r="B18" s="1821"/>
      <c r="C18" s="1822"/>
      <c r="D18" s="1822"/>
      <c r="E18" s="1822"/>
      <c r="F18" s="1823"/>
      <c r="G18" s="1767"/>
      <c r="H18" s="1774"/>
      <c r="I18" s="1774"/>
      <c r="J18" s="1774"/>
      <c r="K18" s="1774"/>
      <c r="L18" s="1774"/>
      <c r="M18" s="1774"/>
      <c r="N18" s="1774"/>
      <c r="O18" s="1774"/>
      <c r="P18" s="1774"/>
      <c r="Q18" s="1772"/>
      <c r="R18" s="1772"/>
      <c r="S18" s="1772"/>
      <c r="T18" s="1772"/>
      <c r="U18" s="1772"/>
      <c r="V18" s="1772"/>
      <c r="W18" s="1772"/>
    </row>
    <row r="19" spans="1:23" x14ac:dyDescent="0.25">
      <c r="A19" s="1767"/>
      <c r="B19" s="1821"/>
      <c r="C19" s="1822"/>
      <c r="D19" s="1822"/>
      <c r="E19" s="1822"/>
      <c r="F19" s="1823"/>
      <c r="G19" s="1767"/>
      <c r="H19" s="1774"/>
      <c r="I19" s="1774"/>
      <c r="J19" s="1774"/>
      <c r="K19" s="1762"/>
      <c r="L19" s="1762"/>
      <c r="M19" s="1762"/>
      <c r="N19" s="1762"/>
      <c r="O19" s="1762"/>
      <c r="P19" s="1762"/>
      <c r="Q19" s="1761"/>
      <c r="R19" s="1761"/>
      <c r="S19" s="1761"/>
      <c r="T19" s="1761"/>
      <c r="U19" s="1761"/>
      <c r="V19" s="1761"/>
      <c r="W19" s="1772"/>
    </row>
    <row r="20" spans="1:23" x14ac:dyDescent="0.25">
      <c r="A20" s="1767"/>
      <c r="B20" s="1821"/>
      <c r="C20" s="1822"/>
      <c r="D20" s="1822"/>
      <c r="E20" s="1822"/>
      <c r="F20" s="1823"/>
      <c r="G20" s="1767"/>
      <c r="H20" s="1762"/>
      <c r="I20" s="1811"/>
      <c r="J20" s="1804"/>
      <c r="K20" s="1804"/>
      <c r="L20" s="1762"/>
      <c r="M20" s="1762"/>
      <c r="N20" s="1762"/>
      <c r="O20" s="1762"/>
      <c r="P20" s="1762"/>
      <c r="Q20" s="1761"/>
      <c r="R20" s="1761"/>
      <c r="S20" s="1761"/>
      <c r="T20" s="1761"/>
      <c r="U20" s="1761"/>
      <c r="V20" s="1761"/>
      <c r="W20" s="1761"/>
    </row>
    <row r="21" spans="1:23" x14ac:dyDescent="0.25">
      <c r="A21" s="1767"/>
      <c r="B21" s="1821"/>
      <c r="C21" s="1822"/>
      <c r="D21" s="1822"/>
      <c r="E21" s="1822"/>
      <c r="F21" s="1823"/>
      <c r="G21" s="1763"/>
      <c r="H21" s="1789"/>
      <c r="I21" s="1601"/>
      <c r="J21" s="1601"/>
      <c r="K21" s="1761"/>
      <c r="L21" s="1761"/>
      <c r="M21" s="1788"/>
      <c r="N21" s="1788"/>
      <c r="O21" s="1788"/>
      <c r="P21" s="1788"/>
      <c r="Q21" s="1788"/>
      <c r="R21" s="1761"/>
      <c r="S21" s="1761"/>
      <c r="T21" s="1761"/>
      <c r="U21" s="1761"/>
      <c r="V21" s="1761"/>
      <c r="W21" s="1761"/>
    </row>
    <row r="22" spans="1:23" x14ac:dyDescent="0.25">
      <c r="A22" s="1767"/>
      <c r="B22" s="1821"/>
      <c r="C22" s="1822"/>
      <c r="D22" s="1822"/>
      <c r="E22" s="1822"/>
      <c r="F22" s="1823"/>
      <c r="G22" s="1763"/>
      <c r="H22" s="1806"/>
      <c r="I22" s="1819"/>
      <c r="J22" s="1819"/>
      <c r="K22" s="1761"/>
      <c r="L22" s="1761"/>
      <c r="M22" s="1788"/>
      <c r="N22" s="1788"/>
      <c r="O22" s="1788"/>
      <c r="P22" s="1788"/>
      <c r="Q22" s="1788"/>
      <c r="R22" s="1761"/>
      <c r="S22" s="1761"/>
      <c r="T22" s="1761"/>
      <c r="U22" s="1761"/>
      <c r="V22" s="1761"/>
      <c r="W22" s="1761"/>
    </row>
    <row r="23" spans="1:23" x14ac:dyDescent="0.25">
      <c r="A23" s="1767"/>
      <c r="B23" s="1821"/>
      <c r="C23" s="1822"/>
      <c r="D23" s="1822"/>
      <c r="E23" s="1822"/>
      <c r="F23" s="1823"/>
      <c r="G23" s="1763"/>
      <c r="H23" s="1803"/>
      <c r="I23" s="1774"/>
      <c r="J23" s="1774"/>
      <c r="K23" s="1774"/>
      <c r="L23" s="1774"/>
      <c r="M23" s="1774"/>
      <c r="N23" s="1804"/>
      <c r="O23" s="1804"/>
      <c r="P23" s="1804"/>
      <c r="Q23" s="1804"/>
      <c r="R23" s="1804"/>
      <c r="S23" s="1774"/>
      <c r="T23" s="1774"/>
      <c r="U23" s="1774"/>
      <c r="V23" s="1774"/>
      <c r="W23" s="1774"/>
    </row>
    <row r="24" spans="1:23" x14ac:dyDescent="0.25">
      <c r="A24" s="1767"/>
      <c r="B24" s="1821"/>
      <c r="C24" s="1822"/>
      <c r="D24" s="1822"/>
      <c r="E24" s="1822"/>
      <c r="F24" s="1823"/>
      <c r="G24" s="1763"/>
      <c r="H24" s="1761"/>
      <c r="I24" s="1806"/>
      <c r="J24" s="1806"/>
      <c r="K24" s="1806"/>
      <c r="L24" s="1806"/>
      <c r="M24" s="1806"/>
      <c r="N24" s="1806"/>
      <c r="O24" s="1806"/>
      <c r="P24" s="1806"/>
      <c r="Q24" s="1806"/>
      <c r="R24" s="1806"/>
      <c r="S24" s="1806"/>
      <c r="T24" s="1806"/>
      <c r="U24" s="1806"/>
      <c r="V24" s="1806"/>
      <c r="W24" s="1774"/>
    </row>
    <row r="25" spans="1:23" ht="15.75" x14ac:dyDescent="0.25">
      <c r="A25" s="1767"/>
      <c r="B25" s="1821"/>
      <c r="C25" s="1821"/>
      <c r="D25" s="1821"/>
      <c r="E25" s="1821"/>
      <c r="F25" s="1824"/>
      <c r="G25" s="1805"/>
      <c r="H25" s="1806"/>
      <c r="I25" s="1806"/>
      <c r="J25" s="1806"/>
      <c r="K25" s="1806"/>
      <c r="L25" s="1806"/>
      <c r="M25" s="1806"/>
      <c r="N25" s="1806"/>
      <c r="O25" s="1806"/>
      <c r="P25" s="1806"/>
      <c r="Q25" s="1806"/>
      <c r="R25" s="1806"/>
      <c r="S25" s="1806"/>
      <c r="T25" s="1806"/>
      <c r="U25" s="1806"/>
      <c r="V25" s="1806"/>
      <c r="W25" s="1774"/>
    </row>
    <row r="26" spans="1:23" ht="15.75" x14ac:dyDescent="0.25">
      <c r="A26" s="1767"/>
      <c r="B26" s="1821"/>
      <c r="C26" s="1822"/>
      <c r="D26" s="1822"/>
      <c r="E26" s="1822"/>
      <c r="F26" s="1823"/>
      <c r="G26" s="1805"/>
      <c r="H26" s="1806"/>
      <c r="I26" s="1806"/>
      <c r="J26" s="1806"/>
      <c r="K26" s="1806"/>
      <c r="L26" s="1806"/>
      <c r="M26" s="1806"/>
      <c r="N26" s="1806"/>
      <c r="O26" s="1806"/>
      <c r="P26" s="1806"/>
      <c r="Q26" s="1806"/>
      <c r="R26" s="1806"/>
      <c r="S26" s="1806"/>
      <c r="T26" s="1806"/>
      <c r="U26" s="1806"/>
      <c r="V26" s="1806"/>
      <c r="W26" s="1774"/>
    </row>
    <row r="27" spans="1:23" ht="15.75" x14ac:dyDescent="0.25">
      <c r="A27" s="1767"/>
      <c r="B27" s="1821"/>
      <c r="C27" s="1822"/>
      <c r="D27" s="1822"/>
      <c r="E27" s="1822"/>
      <c r="F27" s="1823"/>
      <c r="G27" s="1805"/>
      <c r="H27" s="1806"/>
      <c r="I27" s="1806"/>
      <c r="J27" s="1806"/>
      <c r="K27" s="1806"/>
      <c r="L27" s="1806"/>
      <c r="M27" s="1806"/>
      <c r="N27" s="1806"/>
      <c r="O27" s="1806"/>
      <c r="P27" s="1806"/>
      <c r="Q27" s="1806"/>
      <c r="R27" s="1806"/>
      <c r="S27" s="1806"/>
      <c r="T27" s="1806"/>
      <c r="U27" s="1806"/>
      <c r="V27" s="1806"/>
      <c r="W27" s="1774"/>
    </row>
    <row r="28" spans="1:23" ht="15.75" x14ac:dyDescent="0.25">
      <c r="A28" s="1767"/>
      <c r="B28" s="1821"/>
      <c r="C28" s="1822"/>
      <c r="D28" s="1822"/>
      <c r="E28" s="1822"/>
      <c r="F28" s="1823"/>
      <c r="G28" s="1805"/>
      <c r="H28" s="1806"/>
      <c r="I28" s="1806"/>
      <c r="J28" s="1806"/>
      <c r="K28" s="1806"/>
      <c r="L28" s="1806"/>
      <c r="M28" s="1806"/>
      <c r="N28" s="1806"/>
      <c r="O28" s="1806"/>
      <c r="P28" s="1806"/>
      <c r="Q28" s="1806"/>
      <c r="R28" s="1806"/>
      <c r="S28" s="1806"/>
      <c r="T28" s="1806"/>
      <c r="U28" s="1806"/>
      <c r="V28" s="1806"/>
      <c r="W28" s="1774"/>
    </row>
    <row r="29" spans="1:23" ht="15.75" x14ac:dyDescent="0.25">
      <c r="A29" s="1767"/>
      <c r="B29" s="1821"/>
      <c r="C29" s="1822"/>
      <c r="D29" s="1822"/>
      <c r="E29" s="1822"/>
      <c r="F29" s="1823"/>
      <c r="G29" s="1805"/>
      <c r="H29" s="1806"/>
      <c r="I29" s="1806"/>
      <c r="J29" s="1806"/>
      <c r="K29" s="1806"/>
      <c r="L29" s="1806"/>
      <c r="M29" s="1806"/>
      <c r="N29" s="1806"/>
      <c r="O29" s="1806"/>
      <c r="P29" s="1806"/>
      <c r="Q29" s="1806"/>
      <c r="R29" s="1806"/>
      <c r="S29" s="1806"/>
      <c r="T29" s="1806"/>
      <c r="U29" s="1806"/>
      <c r="V29" s="1806"/>
      <c r="W29" s="1774"/>
    </row>
    <row r="30" spans="1:23" ht="15.75" x14ac:dyDescent="0.25">
      <c r="A30" s="1767"/>
      <c r="B30" s="1821"/>
      <c r="C30" s="1822"/>
      <c r="D30" s="1822"/>
      <c r="E30" s="1822"/>
      <c r="F30" s="1823"/>
      <c r="G30" s="1805"/>
      <c r="H30" s="1806"/>
      <c r="I30" s="1806"/>
      <c r="J30" s="1806"/>
      <c r="K30" s="1806"/>
      <c r="L30" s="1806"/>
      <c r="M30" s="1806"/>
      <c r="N30" s="1806"/>
      <c r="O30" s="1806"/>
      <c r="P30" s="1806"/>
      <c r="Q30" s="1806"/>
      <c r="R30" s="1806"/>
      <c r="S30" s="1806"/>
      <c r="T30" s="1806"/>
      <c r="U30" s="1806"/>
      <c r="V30" s="1806"/>
      <c r="W30" s="1774"/>
    </row>
    <row r="31" spans="1:23" ht="15.75" x14ac:dyDescent="0.25">
      <c r="A31" s="1767"/>
      <c r="B31" s="1821"/>
      <c r="C31" s="1822"/>
      <c r="D31" s="1822"/>
      <c r="E31" s="1822"/>
      <c r="F31" s="1823"/>
      <c r="G31" s="1805"/>
      <c r="H31" s="1806"/>
      <c r="I31" s="1806"/>
      <c r="J31" s="1806"/>
      <c r="K31" s="1806"/>
      <c r="L31" s="1806"/>
      <c r="M31" s="1806"/>
      <c r="N31" s="1806"/>
      <c r="O31" s="1806"/>
      <c r="P31" s="1806"/>
      <c r="Q31" s="1806"/>
      <c r="R31" s="1806"/>
      <c r="S31" s="1806"/>
      <c r="T31" s="1806"/>
      <c r="U31" s="1806"/>
      <c r="V31" s="1806"/>
      <c r="W31" s="1774"/>
    </row>
    <row r="32" spans="1:23" ht="15.75" x14ac:dyDescent="0.25">
      <c r="A32" s="1767"/>
      <c r="B32" s="1821"/>
      <c r="C32" s="1822"/>
      <c r="D32" s="1822"/>
      <c r="E32" s="1822"/>
      <c r="F32" s="1823"/>
      <c r="G32" s="1805"/>
      <c r="H32" s="1806"/>
      <c r="I32" s="1806"/>
      <c r="J32" s="1806"/>
      <c r="K32" s="1806"/>
      <c r="L32" s="1806"/>
      <c r="M32" s="1806"/>
      <c r="N32" s="1806"/>
      <c r="O32" s="1806"/>
      <c r="P32" s="1806"/>
      <c r="Q32" s="1806"/>
      <c r="R32" s="1806"/>
      <c r="S32" s="1806"/>
      <c r="T32" s="1806"/>
      <c r="U32" s="1806"/>
      <c r="V32" s="1806"/>
      <c r="W32" s="1774"/>
    </row>
    <row r="33" spans="1:23" ht="15.75" x14ac:dyDescent="0.25">
      <c r="A33" s="1767"/>
      <c r="B33" s="1821"/>
      <c r="C33" s="1822"/>
      <c r="D33" s="1822"/>
      <c r="E33" s="1822"/>
      <c r="F33" s="1823"/>
      <c r="G33" s="1805"/>
      <c r="H33" s="1806"/>
      <c r="I33" s="1806"/>
      <c r="J33" s="1806"/>
      <c r="K33" s="1806"/>
      <c r="L33" s="1806"/>
      <c r="M33" s="1806"/>
      <c r="N33" s="1806"/>
      <c r="O33" s="1806"/>
      <c r="P33" s="1806"/>
      <c r="Q33" s="1806"/>
      <c r="R33" s="1806"/>
      <c r="S33" s="1806"/>
      <c r="T33" s="1806"/>
      <c r="U33" s="1806"/>
      <c r="V33" s="1806"/>
      <c r="W33" s="1774"/>
    </row>
    <row r="34" spans="1:23" ht="15.75" x14ac:dyDescent="0.25">
      <c r="A34" s="1767"/>
      <c r="B34" s="1821"/>
      <c r="C34" s="1822"/>
      <c r="D34" s="1822"/>
      <c r="E34" s="1822"/>
      <c r="F34" s="1823"/>
      <c r="G34" s="1805"/>
      <c r="H34" s="1806"/>
      <c r="I34" s="1806"/>
      <c r="J34" s="1806"/>
      <c r="K34" s="1806"/>
      <c r="L34" s="1806"/>
      <c r="M34" s="1806"/>
      <c r="N34" s="1806"/>
      <c r="O34" s="1806"/>
      <c r="P34" s="1806"/>
      <c r="Q34" s="1806"/>
      <c r="R34" s="1806"/>
      <c r="S34" s="1806"/>
      <c r="T34" s="1806"/>
      <c r="U34" s="1806"/>
      <c r="V34" s="1806"/>
      <c r="W34" s="1806"/>
    </row>
    <row r="35" spans="1:23" x14ac:dyDescent="0.25">
      <c r="A35" s="1767"/>
      <c r="B35" s="1821"/>
      <c r="C35" s="1822"/>
      <c r="D35" s="1822"/>
      <c r="E35" s="1822"/>
      <c r="F35" s="1823"/>
      <c r="G35" s="1807"/>
      <c r="H35" s="1808"/>
      <c r="I35" s="1808"/>
      <c r="J35" s="1808"/>
      <c r="K35" s="1808"/>
      <c r="L35" s="1808"/>
      <c r="M35" s="1808"/>
      <c r="N35" s="1808"/>
      <c r="O35" s="1808"/>
      <c r="P35" s="1808"/>
      <c r="Q35" s="1808"/>
      <c r="R35" s="1808"/>
      <c r="S35" s="1808"/>
      <c r="T35" s="1808"/>
      <c r="U35" s="1808"/>
      <c r="V35" s="1808"/>
      <c r="W35" s="1774"/>
    </row>
    <row r="36" spans="1:23" x14ac:dyDescent="0.25">
      <c r="A36" s="1767"/>
      <c r="B36" s="1821"/>
      <c r="C36" s="1822"/>
      <c r="D36" s="1822"/>
      <c r="E36" s="1822"/>
      <c r="F36" s="1823"/>
      <c r="G36" s="1803"/>
      <c r="H36" s="1774"/>
      <c r="I36" s="1774"/>
      <c r="J36" s="1774"/>
      <c r="K36" s="1774"/>
      <c r="L36" s="1774"/>
      <c r="M36" s="1774"/>
      <c r="N36" s="1774"/>
      <c r="O36" s="1774"/>
      <c r="P36" s="1774"/>
      <c r="Q36" s="1774"/>
      <c r="R36" s="1774"/>
      <c r="S36" s="1774"/>
      <c r="T36" s="1774"/>
      <c r="U36" s="1774"/>
      <c r="V36" s="1774"/>
      <c r="W36" s="1774"/>
    </row>
    <row r="37" spans="1:23" x14ac:dyDescent="0.25">
      <c r="A37" s="1767"/>
      <c r="B37" s="1821"/>
      <c r="C37" s="1822"/>
      <c r="D37" s="1822"/>
      <c r="E37" s="1822"/>
      <c r="F37" s="1823"/>
      <c r="G37" s="1803"/>
      <c r="H37" s="1774"/>
      <c r="I37" s="1774"/>
      <c r="J37" s="1774"/>
      <c r="K37" s="1774"/>
      <c r="L37" s="1774"/>
      <c r="M37" s="1774"/>
      <c r="N37" s="1774"/>
      <c r="O37" s="1774"/>
      <c r="P37" s="1774"/>
      <c r="Q37" s="1774"/>
      <c r="R37" s="1774"/>
      <c r="S37" s="1774"/>
      <c r="T37" s="1774"/>
      <c r="U37" s="1774"/>
      <c r="V37" s="1774"/>
      <c r="W37" s="1774"/>
    </row>
    <row r="38" spans="1:23" ht="15.75" x14ac:dyDescent="0.25">
      <c r="A38" s="1767"/>
      <c r="B38" s="1821"/>
      <c r="C38" s="1822"/>
      <c r="D38" s="1822"/>
      <c r="E38" s="1822"/>
      <c r="F38" s="1823"/>
      <c r="G38" s="1805"/>
      <c r="H38" s="1806"/>
      <c r="I38" s="1806"/>
      <c r="J38" s="1806"/>
      <c r="K38" s="1806"/>
      <c r="L38" s="1806"/>
      <c r="M38" s="1806"/>
      <c r="N38" s="1806"/>
      <c r="O38" s="1806"/>
      <c r="P38" s="1806"/>
      <c r="Q38" s="1806"/>
      <c r="R38" s="1806"/>
      <c r="S38" s="1806"/>
      <c r="T38" s="1806"/>
      <c r="U38" s="1806"/>
      <c r="V38" s="1806"/>
      <c r="W38" s="1774"/>
    </row>
    <row r="39" spans="1:23" ht="15.75" x14ac:dyDescent="0.25">
      <c r="A39" s="1767"/>
      <c r="B39" s="1821"/>
      <c r="C39" s="1822"/>
      <c r="D39" s="1822"/>
      <c r="E39" s="1822"/>
      <c r="F39" s="1823"/>
      <c r="G39" s="1805"/>
      <c r="H39" s="1806"/>
      <c r="I39" s="1806"/>
      <c r="J39" s="1806"/>
      <c r="K39" s="1806"/>
      <c r="L39" s="1806"/>
      <c r="M39" s="1806"/>
      <c r="N39" s="1806"/>
      <c r="O39" s="1806"/>
      <c r="P39" s="1806"/>
      <c r="Q39" s="1806"/>
      <c r="R39" s="1806"/>
      <c r="S39" s="1806"/>
      <c r="T39" s="1806"/>
      <c r="U39" s="1806"/>
      <c r="V39" s="1806"/>
      <c r="W39" s="1774"/>
    </row>
    <row r="40" spans="1:23" ht="15.75" x14ac:dyDescent="0.25">
      <c r="A40" s="1767"/>
      <c r="B40" s="1821"/>
      <c r="C40" s="1822"/>
      <c r="D40" s="1822"/>
      <c r="E40" s="1822"/>
      <c r="F40" s="1823"/>
      <c r="G40" s="1805"/>
      <c r="H40" s="1806"/>
      <c r="I40" s="1806"/>
      <c r="J40" s="1806"/>
      <c r="K40" s="1806"/>
      <c r="L40" s="1806"/>
      <c r="M40" s="1806"/>
      <c r="N40" s="1806"/>
      <c r="O40" s="1806"/>
      <c r="P40" s="1806"/>
      <c r="Q40" s="1806"/>
      <c r="R40" s="1806"/>
      <c r="S40" s="1806"/>
      <c r="T40" s="1806"/>
      <c r="U40" s="1806"/>
      <c r="V40" s="1806"/>
      <c r="W40" s="1774"/>
    </row>
    <row r="41" spans="1:23" ht="15.75" x14ac:dyDescent="0.25">
      <c r="A41" s="1767"/>
      <c r="B41" s="1821"/>
      <c r="C41" s="1822"/>
      <c r="D41" s="1822"/>
      <c r="E41" s="1822"/>
      <c r="F41" s="1823"/>
      <c r="G41" s="1805"/>
      <c r="H41" s="1806"/>
      <c r="I41" s="1806"/>
      <c r="J41" s="1806"/>
      <c r="K41" s="1806"/>
      <c r="L41" s="1806"/>
      <c r="M41" s="1806"/>
      <c r="N41" s="1806"/>
      <c r="O41" s="1806"/>
      <c r="P41" s="1806"/>
      <c r="Q41" s="1806"/>
      <c r="R41" s="1806"/>
      <c r="S41" s="1806"/>
      <c r="T41" s="1806"/>
      <c r="U41" s="1806"/>
      <c r="V41" s="1806"/>
      <c r="W41" s="1774"/>
    </row>
    <row r="42" spans="1:23" ht="15.75" x14ac:dyDescent="0.25">
      <c r="A42" s="1767"/>
      <c r="B42" s="1821"/>
      <c r="C42" s="1822"/>
      <c r="D42" s="1822"/>
      <c r="E42" s="1822"/>
      <c r="F42" s="1823"/>
      <c r="G42" s="1805"/>
      <c r="H42" s="1806"/>
      <c r="I42" s="1806"/>
      <c r="J42" s="1806"/>
      <c r="K42" s="1806"/>
      <c r="L42" s="1806"/>
      <c r="M42" s="1806"/>
      <c r="N42" s="1806"/>
      <c r="O42" s="1806"/>
      <c r="P42" s="1806"/>
      <c r="Q42" s="1806"/>
      <c r="R42" s="1806"/>
      <c r="S42" s="1806"/>
      <c r="T42" s="1806"/>
      <c r="U42" s="1806"/>
      <c r="V42" s="1806"/>
      <c r="W42" s="1774"/>
    </row>
    <row r="43" spans="1:23" ht="15.75" x14ac:dyDescent="0.25">
      <c r="A43" s="1767"/>
      <c r="B43" s="1821"/>
      <c r="C43" s="1822"/>
      <c r="D43" s="1822"/>
      <c r="E43" s="1822"/>
      <c r="F43" s="1823"/>
      <c r="G43" s="1805"/>
      <c r="H43" s="1806"/>
      <c r="I43" s="1806"/>
      <c r="J43" s="1806"/>
      <c r="K43" s="1806"/>
      <c r="L43" s="1806"/>
      <c r="M43" s="1806"/>
      <c r="N43" s="1806"/>
      <c r="O43" s="1806"/>
      <c r="P43" s="1806"/>
      <c r="Q43" s="1806"/>
      <c r="R43" s="1806"/>
      <c r="S43" s="1806"/>
      <c r="T43" s="1806"/>
      <c r="U43" s="1806"/>
      <c r="V43" s="1806"/>
      <c r="W43" s="1774"/>
    </row>
    <row r="44" spans="1:23" ht="15.75" x14ac:dyDescent="0.25">
      <c r="A44" s="1767"/>
      <c r="B44" s="1821"/>
      <c r="C44" s="1822"/>
      <c r="D44" s="1822"/>
      <c r="E44" s="1822"/>
      <c r="F44" s="1823"/>
      <c r="G44" s="1805"/>
      <c r="H44" s="1806"/>
      <c r="I44" s="1806"/>
      <c r="J44" s="1806"/>
      <c r="K44" s="1806"/>
      <c r="L44" s="1806"/>
      <c r="M44" s="1806"/>
      <c r="N44" s="1806"/>
      <c r="O44" s="1806"/>
      <c r="P44" s="1806"/>
      <c r="Q44" s="1806"/>
      <c r="R44" s="1806"/>
      <c r="S44" s="1806"/>
      <c r="T44" s="1806"/>
      <c r="U44" s="1806"/>
      <c r="V44" s="1806"/>
      <c r="W44" s="1774"/>
    </row>
    <row r="45" spans="1:23" ht="15.75" x14ac:dyDescent="0.25">
      <c r="A45" s="1767"/>
      <c r="B45" s="1821"/>
      <c r="C45" s="1822"/>
      <c r="D45" s="1822"/>
      <c r="E45" s="1822"/>
      <c r="F45" s="1823"/>
      <c r="G45" s="1805"/>
      <c r="H45" s="1806"/>
      <c r="I45" s="1806"/>
      <c r="J45" s="1806"/>
      <c r="K45" s="1806"/>
      <c r="L45" s="1806"/>
      <c r="M45" s="1806"/>
      <c r="N45" s="1806"/>
      <c r="O45" s="1806"/>
      <c r="P45" s="1806"/>
      <c r="Q45" s="1806"/>
      <c r="R45" s="1806"/>
      <c r="S45" s="1806"/>
      <c r="T45" s="1806"/>
      <c r="U45" s="1806"/>
      <c r="V45" s="1806"/>
      <c r="W45" s="1774"/>
    </row>
    <row r="46" spans="1:23" ht="15.75" x14ac:dyDescent="0.25">
      <c r="A46" s="1767"/>
      <c r="B46" s="1821"/>
      <c r="C46" s="1822"/>
      <c r="D46" s="1822"/>
      <c r="E46" s="1822"/>
      <c r="F46" s="1823"/>
      <c r="G46" s="1805"/>
      <c r="H46" s="1806"/>
      <c r="I46" s="1806"/>
      <c r="J46" s="1806"/>
      <c r="K46" s="1806"/>
      <c r="L46" s="1806"/>
      <c r="M46" s="1806"/>
      <c r="N46" s="1806"/>
      <c r="O46" s="1806"/>
      <c r="P46" s="1806"/>
      <c r="Q46" s="1806"/>
      <c r="R46" s="1806"/>
      <c r="S46" s="1806"/>
      <c r="T46" s="1806"/>
      <c r="U46" s="1806"/>
      <c r="V46" s="1806"/>
      <c r="W46" s="1774"/>
    </row>
    <row r="47" spans="1:23" ht="15.75" x14ac:dyDescent="0.25">
      <c r="A47" s="1767"/>
      <c r="B47" s="1821"/>
      <c r="C47" s="1822"/>
      <c r="D47" s="1822"/>
      <c r="E47" s="1822"/>
      <c r="F47" s="1823"/>
      <c r="G47" s="1805"/>
      <c r="H47" s="1806"/>
      <c r="I47" s="1806"/>
      <c r="J47" s="1806"/>
      <c r="K47" s="1806"/>
      <c r="L47" s="1806"/>
      <c r="M47" s="1806"/>
      <c r="N47" s="1806"/>
      <c r="O47" s="1806"/>
      <c r="P47" s="1806"/>
      <c r="Q47" s="1806"/>
      <c r="R47" s="1806"/>
      <c r="S47" s="1806"/>
      <c r="T47" s="1806"/>
      <c r="U47" s="1806"/>
      <c r="V47" s="1806"/>
      <c r="W47" s="1774"/>
    </row>
    <row r="48" spans="1:23" ht="15.75" x14ac:dyDescent="0.25">
      <c r="A48" s="1767"/>
      <c r="B48" s="1821"/>
      <c r="C48" s="1822"/>
      <c r="D48" s="1822"/>
      <c r="E48" s="1822"/>
      <c r="F48" s="1823"/>
      <c r="G48" s="1805"/>
      <c r="H48" s="1806"/>
      <c r="I48" s="1806"/>
      <c r="J48" s="1806"/>
      <c r="K48" s="1806"/>
      <c r="L48" s="1806"/>
      <c r="M48" s="1806"/>
      <c r="N48" s="1806"/>
      <c r="O48" s="1806"/>
      <c r="P48" s="1806"/>
      <c r="Q48" s="1806"/>
      <c r="R48" s="1806"/>
      <c r="S48" s="1806"/>
      <c r="T48" s="1806"/>
      <c r="U48" s="1806"/>
      <c r="V48" s="1806"/>
      <c r="W48" s="1774"/>
    </row>
    <row r="49" spans="1:23" x14ac:dyDescent="0.25">
      <c r="A49" s="1767"/>
      <c r="B49" s="1821"/>
      <c r="C49" s="1822"/>
      <c r="D49" s="1822"/>
      <c r="E49" s="1822"/>
      <c r="F49" s="1823"/>
      <c r="G49" s="1807"/>
      <c r="H49" s="1808"/>
      <c r="I49" s="1808"/>
      <c r="J49" s="1808"/>
      <c r="K49" s="1808"/>
      <c r="L49" s="1808"/>
      <c r="M49" s="1808"/>
      <c r="N49" s="1808"/>
      <c r="O49" s="1808"/>
      <c r="P49" s="1808"/>
      <c r="Q49" s="1808"/>
      <c r="R49" s="1808"/>
      <c r="S49" s="1808"/>
      <c r="T49" s="1808"/>
      <c r="U49" s="1808"/>
      <c r="V49" s="1808"/>
      <c r="W49" s="1774"/>
    </row>
    <row r="50" spans="1:23" x14ac:dyDescent="0.25">
      <c r="A50" s="1767"/>
      <c r="B50" s="1821"/>
      <c r="C50" s="1822"/>
      <c r="D50" s="1822"/>
      <c r="E50" s="1822"/>
      <c r="F50" s="1823"/>
      <c r="G50" s="1803"/>
      <c r="H50" s="1774"/>
      <c r="I50" s="1774"/>
      <c r="J50" s="1774"/>
      <c r="K50" s="1774"/>
      <c r="L50" s="1774"/>
      <c r="M50" s="1774"/>
      <c r="N50" s="1774"/>
      <c r="O50" s="1774"/>
      <c r="P50" s="1774"/>
      <c r="Q50" s="1774"/>
      <c r="R50" s="1774"/>
      <c r="S50" s="1774"/>
      <c r="T50" s="1774"/>
      <c r="U50" s="1774"/>
      <c r="V50" s="1774"/>
      <c r="W50" s="1774"/>
    </row>
    <row r="51" spans="1:23" x14ac:dyDescent="0.25">
      <c r="A51" s="1767"/>
      <c r="B51" s="1821"/>
      <c r="C51" s="1822"/>
      <c r="D51" s="1822"/>
      <c r="E51" s="1822"/>
      <c r="F51" s="1823"/>
      <c r="G51" s="1803"/>
      <c r="H51" s="1774"/>
      <c r="I51" s="1774"/>
      <c r="J51" s="1774"/>
      <c r="K51" s="1774"/>
      <c r="L51" s="1774"/>
      <c r="M51" s="1774"/>
      <c r="N51" s="1774"/>
      <c r="O51" s="1774"/>
      <c r="P51" s="1774"/>
      <c r="Q51" s="1774"/>
      <c r="R51" s="1774"/>
      <c r="S51" s="1774"/>
      <c r="T51" s="1774"/>
      <c r="U51" s="1774"/>
      <c r="V51" s="1774"/>
      <c r="W51" s="1774"/>
    </row>
    <row r="52" spans="1:23" ht="15.75" x14ac:dyDescent="0.25">
      <c r="A52" s="1767"/>
      <c r="B52" s="1821"/>
      <c r="C52" s="1821"/>
      <c r="D52" s="1821"/>
      <c r="E52" s="1821"/>
      <c r="F52" s="1824"/>
      <c r="G52" s="1805"/>
      <c r="H52" s="1806"/>
      <c r="I52" s="1806"/>
      <c r="J52" s="1806"/>
      <c r="K52" s="1806"/>
      <c r="L52" s="1806"/>
      <c r="M52" s="1806"/>
      <c r="N52" s="1806"/>
      <c r="O52" s="1806"/>
      <c r="P52" s="1806"/>
      <c r="Q52" s="1806"/>
      <c r="R52" s="1806"/>
      <c r="S52" s="1806"/>
      <c r="T52" s="1806"/>
      <c r="U52" s="1806"/>
      <c r="V52" s="1806"/>
      <c r="W52" s="1774"/>
    </row>
    <row r="53" spans="1:23" ht="15.75" x14ac:dyDescent="0.25">
      <c r="A53" s="1767"/>
      <c r="B53" s="1821"/>
      <c r="C53" s="1821"/>
      <c r="D53" s="1821"/>
      <c r="E53" s="1821"/>
      <c r="F53" s="1824"/>
      <c r="G53" s="1805"/>
      <c r="H53" s="1806"/>
      <c r="I53" s="1806"/>
      <c r="J53" s="1806"/>
      <c r="K53" s="1806"/>
      <c r="L53" s="1806"/>
      <c r="M53" s="1806"/>
      <c r="N53" s="1806"/>
      <c r="O53" s="1806"/>
      <c r="P53" s="1806"/>
      <c r="Q53" s="1806"/>
      <c r="R53" s="1806"/>
      <c r="S53" s="1806"/>
      <c r="T53" s="1806"/>
      <c r="U53" s="1806"/>
      <c r="V53" s="1806"/>
      <c r="W53" s="1774"/>
    </row>
    <row r="54" spans="1:23" ht="15.75" x14ac:dyDescent="0.25">
      <c r="A54" s="1767"/>
      <c r="B54" s="1821"/>
      <c r="C54" s="1822"/>
      <c r="D54" s="1822"/>
      <c r="E54" s="1822"/>
      <c r="F54" s="1823"/>
      <c r="G54" s="1805"/>
      <c r="H54" s="1806"/>
      <c r="I54" s="1806"/>
      <c r="J54" s="1806"/>
      <c r="K54" s="1806"/>
      <c r="L54" s="1806"/>
      <c r="M54" s="1806"/>
      <c r="N54" s="1806"/>
      <c r="O54" s="1806"/>
      <c r="P54" s="1806"/>
      <c r="Q54" s="1806"/>
      <c r="R54" s="1806"/>
      <c r="S54" s="1806"/>
      <c r="T54" s="1806"/>
      <c r="U54" s="1806"/>
      <c r="V54" s="1806"/>
      <c r="W54" s="1774"/>
    </row>
    <row r="55" spans="1:23" ht="15.75" x14ac:dyDescent="0.25">
      <c r="A55" s="1767"/>
      <c r="B55" s="1821"/>
      <c r="C55" s="1822"/>
      <c r="D55" s="1822"/>
      <c r="E55" s="1822"/>
      <c r="F55" s="1823"/>
      <c r="G55" s="1805"/>
      <c r="H55" s="1806"/>
      <c r="I55" s="1806"/>
      <c r="J55" s="1806"/>
      <c r="K55" s="1806"/>
      <c r="L55" s="1806"/>
      <c r="M55" s="1806"/>
      <c r="N55" s="1806"/>
      <c r="O55" s="1806"/>
      <c r="P55" s="1806"/>
      <c r="Q55" s="1806"/>
      <c r="R55" s="1806"/>
      <c r="S55" s="1806"/>
      <c r="T55" s="1806"/>
      <c r="U55" s="1806"/>
      <c r="V55" s="1806"/>
      <c r="W55" s="1774"/>
    </row>
    <row r="56" spans="1:23" ht="15.75" x14ac:dyDescent="0.25">
      <c r="A56" s="1767"/>
      <c r="B56" s="1821"/>
      <c r="C56" s="1822"/>
      <c r="D56" s="1822"/>
      <c r="E56" s="1822"/>
      <c r="F56" s="1823"/>
      <c r="G56" s="1805"/>
      <c r="H56" s="1806"/>
      <c r="I56" s="1806"/>
      <c r="J56" s="1806"/>
      <c r="K56" s="1806"/>
      <c r="L56" s="1806"/>
      <c r="M56" s="1806"/>
      <c r="N56" s="1806"/>
      <c r="O56" s="1806"/>
      <c r="P56" s="1806"/>
      <c r="Q56" s="1806"/>
      <c r="R56" s="1806"/>
      <c r="S56" s="1806"/>
      <c r="T56" s="1806"/>
      <c r="U56" s="1806"/>
      <c r="V56" s="1806"/>
      <c r="W56" s="1774"/>
    </row>
    <row r="57" spans="1:23" ht="15.75" x14ac:dyDescent="0.25">
      <c r="A57" s="1767"/>
      <c r="B57" s="1821"/>
      <c r="C57" s="1822"/>
      <c r="D57" s="1822"/>
      <c r="E57" s="1822"/>
      <c r="F57" s="1823"/>
      <c r="G57" s="1805"/>
      <c r="H57" s="1806"/>
      <c r="I57" s="1806"/>
      <c r="J57" s="1806"/>
      <c r="K57" s="1806"/>
      <c r="L57" s="1806"/>
      <c r="M57" s="1806"/>
      <c r="N57" s="1806"/>
      <c r="O57" s="1806"/>
      <c r="P57" s="1806"/>
      <c r="Q57" s="1806"/>
      <c r="R57" s="1806"/>
      <c r="S57" s="1806"/>
      <c r="T57" s="1806"/>
      <c r="U57" s="1806"/>
      <c r="V57" s="1806"/>
      <c r="W57" s="1774"/>
    </row>
    <row r="58" spans="1:23" ht="15.75" x14ac:dyDescent="0.25">
      <c r="A58" s="1767"/>
      <c r="B58" s="1821"/>
      <c r="C58" s="1822"/>
      <c r="D58" s="1822"/>
      <c r="E58" s="1822"/>
      <c r="F58" s="1823"/>
      <c r="G58" s="1805"/>
      <c r="H58" s="1806"/>
      <c r="I58" s="1806"/>
      <c r="J58" s="1806"/>
      <c r="K58" s="1806"/>
      <c r="L58" s="1806"/>
      <c r="M58" s="1806"/>
      <c r="N58" s="1806"/>
      <c r="O58" s="1806"/>
      <c r="P58" s="1806"/>
      <c r="Q58" s="1806"/>
      <c r="R58" s="1806"/>
      <c r="S58" s="1806"/>
      <c r="T58" s="1806"/>
      <c r="U58" s="1806"/>
      <c r="V58" s="1806"/>
      <c r="W58" s="1774"/>
    </row>
    <row r="59" spans="1:23" ht="15.75" x14ac:dyDescent="0.25">
      <c r="A59" s="1767"/>
      <c r="B59" s="1821"/>
      <c r="C59" s="1822"/>
      <c r="D59" s="1822"/>
      <c r="E59" s="1822"/>
      <c r="F59" s="1823"/>
      <c r="G59" s="1805"/>
      <c r="H59" s="1806"/>
      <c r="I59" s="1806"/>
      <c r="J59" s="1806"/>
      <c r="K59" s="1806"/>
      <c r="L59" s="1806"/>
      <c r="M59" s="1806"/>
      <c r="N59" s="1806"/>
      <c r="O59" s="1806"/>
      <c r="P59" s="1806"/>
      <c r="Q59" s="1806"/>
      <c r="R59" s="1806"/>
      <c r="S59" s="1806"/>
      <c r="T59" s="1806"/>
      <c r="U59" s="1806"/>
      <c r="V59" s="1806"/>
      <c r="W59" s="1774"/>
    </row>
    <row r="60" spans="1:23" ht="15.75" x14ac:dyDescent="0.25">
      <c r="A60" s="1767"/>
      <c r="B60" s="1821"/>
      <c r="C60" s="1822"/>
      <c r="D60" s="1822"/>
      <c r="E60" s="1822"/>
      <c r="F60" s="1823"/>
      <c r="G60" s="1805"/>
      <c r="H60" s="1806"/>
      <c r="I60" s="1806"/>
      <c r="J60" s="1806"/>
      <c r="K60" s="1806"/>
      <c r="L60" s="1806"/>
      <c r="M60" s="1806"/>
      <c r="N60" s="1806"/>
      <c r="O60" s="1806"/>
      <c r="P60" s="1806"/>
      <c r="Q60" s="1806"/>
      <c r="R60" s="1806"/>
      <c r="S60" s="1806"/>
      <c r="T60" s="1806"/>
      <c r="U60" s="1806"/>
      <c r="V60" s="1806"/>
      <c r="W60" s="1774"/>
    </row>
    <row r="61" spans="1:23" ht="15.75" x14ac:dyDescent="0.25">
      <c r="A61" s="1767"/>
      <c r="B61" s="1821"/>
      <c r="C61" s="1822"/>
      <c r="D61" s="1822"/>
      <c r="E61" s="1822"/>
      <c r="F61" s="1823"/>
      <c r="G61" s="1805"/>
      <c r="H61" s="1806"/>
      <c r="I61" s="1806"/>
      <c r="J61" s="1806"/>
      <c r="K61" s="1806"/>
      <c r="L61" s="1806"/>
      <c r="M61" s="1806"/>
      <c r="N61" s="1806"/>
      <c r="O61" s="1806"/>
      <c r="P61" s="1806"/>
      <c r="Q61" s="1806"/>
      <c r="R61" s="1806"/>
      <c r="S61" s="1806"/>
      <c r="T61" s="1806"/>
      <c r="U61" s="1806"/>
      <c r="V61" s="1806"/>
      <c r="W61" s="1774"/>
    </row>
    <row r="62" spans="1:23" ht="15.75" x14ac:dyDescent="0.25">
      <c r="A62" s="1767"/>
      <c r="B62" s="1821"/>
      <c r="C62" s="1822"/>
      <c r="D62" s="1822"/>
      <c r="E62" s="1822"/>
      <c r="F62" s="1823"/>
      <c r="G62" s="1805"/>
      <c r="H62" s="1806"/>
      <c r="I62" s="1806"/>
      <c r="J62" s="1806"/>
      <c r="K62" s="1806"/>
      <c r="L62" s="1806"/>
      <c r="M62" s="1806"/>
      <c r="N62" s="1806"/>
      <c r="O62" s="1806"/>
      <c r="P62" s="1806"/>
      <c r="Q62" s="1806"/>
      <c r="R62" s="1806"/>
      <c r="S62" s="1806"/>
      <c r="T62" s="1806"/>
      <c r="U62" s="1806"/>
      <c r="V62" s="1806"/>
      <c r="W62" s="1774"/>
    </row>
    <row r="63" spans="1:23" x14ac:dyDescent="0.25">
      <c r="A63" s="1767"/>
      <c r="B63" s="1821"/>
      <c r="C63" s="1822"/>
      <c r="D63" s="1822"/>
      <c r="E63" s="1822"/>
      <c r="F63" s="1823"/>
      <c r="G63" s="1803"/>
      <c r="H63" s="1774"/>
      <c r="I63" s="1774"/>
      <c r="J63" s="1774"/>
      <c r="K63" s="1774"/>
      <c r="L63" s="1774"/>
      <c r="M63" s="1774"/>
      <c r="N63" s="1774"/>
      <c r="O63" s="1774"/>
      <c r="P63" s="1774"/>
      <c r="Q63" s="1774"/>
      <c r="R63" s="1774"/>
      <c r="S63" s="1774"/>
      <c r="T63" s="1774"/>
      <c r="U63" s="1774"/>
      <c r="V63" s="1774"/>
      <c r="W63" s="1774"/>
    </row>
    <row r="64" spans="1:23" x14ac:dyDescent="0.25">
      <c r="A64" s="1767"/>
      <c r="B64" s="1821"/>
      <c r="C64" s="1822"/>
      <c r="D64" s="1822"/>
      <c r="E64" s="1822"/>
      <c r="F64" s="1823"/>
      <c r="G64" s="1803"/>
      <c r="H64" s="1774"/>
      <c r="I64" s="1774"/>
      <c r="J64" s="1774"/>
      <c r="K64" s="1774"/>
      <c r="L64" s="1774"/>
      <c r="M64" s="1774"/>
      <c r="N64" s="1774"/>
      <c r="O64" s="1774"/>
      <c r="P64" s="1774"/>
      <c r="Q64" s="1774"/>
      <c r="R64" s="1774"/>
      <c r="S64" s="1774"/>
      <c r="T64" s="1774"/>
      <c r="U64" s="1774"/>
      <c r="V64" s="1774"/>
      <c r="W64" s="1774"/>
    </row>
    <row r="65" spans="1:23" x14ac:dyDescent="0.25">
      <c r="A65" s="1767"/>
      <c r="B65" s="1821"/>
      <c r="C65" s="1822"/>
      <c r="D65" s="1822"/>
      <c r="E65" s="1822"/>
      <c r="F65" s="1823"/>
      <c r="G65" s="1803"/>
      <c r="H65" s="1774"/>
      <c r="I65" s="1774"/>
      <c r="J65" s="1774"/>
      <c r="K65" s="1774"/>
      <c r="L65" s="1774"/>
      <c r="M65" s="1774"/>
      <c r="N65" s="1774"/>
      <c r="O65" s="1774"/>
      <c r="P65" s="1774"/>
      <c r="Q65" s="1774"/>
      <c r="R65" s="1774"/>
      <c r="S65" s="1774"/>
      <c r="T65" s="1774"/>
      <c r="U65" s="1774"/>
      <c r="V65" s="1774"/>
      <c r="W65" s="1774"/>
    </row>
    <row r="66" spans="1:23" x14ac:dyDescent="0.25">
      <c r="A66" s="1767"/>
      <c r="B66" s="1821"/>
      <c r="C66" s="1822"/>
      <c r="D66" s="1822"/>
      <c r="E66" s="1822"/>
      <c r="F66" s="1823"/>
      <c r="G66" s="1803"/>
      <c r="H66" s="1774"/>
      <c r="I66" s="1774"/>
      <c r="J66" s="1774"/>
      <c r="K66" s="1774"/>
      <c r="L66" s="1774"/>
      <c r="M66" s="1774"/>
      <c r="N66" s="1774"/>
      <c r="O66" s="1774"/>
      <c r="P66" s="1774"/>
      <c r="Q66" s="1774"/>
      <c r="R66" s="1774"/>
      <c r="S66" s="1774"/>
      <c r="T66" s="1774"/>
      <c r="U66" s="1774"/>
      <c r="V66" s="1774"/>
      <c r="W66" s="1774"/>
    </row>
    <row r="67" spans="1:23" x14ac:dyDescent="0.25">
      <c r="A67" s="1767"/>
      <c r="B67" s="1821"/>
      <c r="C67" s="1822"/>
      <c r="D67" s="1822"/>
      <c r="E67" s="1822"/>
      <c r="F67" s="1823"/>
      <c r="G67" s="1803"/>
      <c r="H67" s="1774"/>
      <c r="I67" s="1774"/>
      <c r="J67" s="1774"/>
      <c r="K67" s="1774"/>
      <c r="L67" s="1774"/>
      <c r="M67" s="1774"/>
      <c r="N67" s="1774"/>
      <c r="O67" s="1774"/>
      <c r="P67" s="1774"/>
      <c r="Q67" s="1774"/>
      <c r="R67" s="1774"/>
      <c r="S67" s="1774"/>
      <c r="T67" s="1774"/>
      <c r="U67" s="1774"/>
      <c r="V67" s="1774"/>
      <c r="W67" s="1774"/>
    </row>
    <row r="68" spans="1:23" x14ac:dyDescent="0.25">
      <c r="A68" s="1767"/>
      <c r="B68" s="1821"/>
      <c r="C68" s="1822"/>
      <c r="D68" s="1822"/>
      <c r="E68" s="1822"/>
      <c r="F68" s="1823"/>
      <c r="G68" s="1803"/>
      <c r="H68" s="1774"/>
      <c r="I68" s="1774"/>
      <c r="J68" s="1774"/>
      <c r="K68" s="1774"/>
      <c r="L68" s="1774"/>
      <c r="M68" s="1774"/>
      <c r="N68" s="1774"/>
      <c r="O68" s="1774"/>
      <c r="P68" s="1774"/>
      <c r="Q68" s="1774"/>
      <c r="R68" s="1774"/>
      <c r="S68" s="1774"/>
      <c r="T68" s="1774"/>
      <c r="U68" s="1774"/>
      <c r="V68" s="1774"/>
      <c r="W68" s="1774"/>
    </row>
    <row r="69" spans="1:23" x14ac:dyDescent="0.25">
      <c r="A69" s="1767"/>
      <c r="B69" s="1821"/>
      <c r="C69" s="1822"/>
      <c r="D69" s="1822"/>
      <c r="E69" s="1822"/>
      <c r="F69" s="1823"/>
      <c r="G69" s="1803"/>
      <c r="H69" s="1774"/>
      <c r="I69" s="1774"/>
      <c r="J69" s="1774"/>
      <c r="K69" s="1774"/>
      <c r="L69" s="1774"/>
      <c r="M69" s="1774"/>
      <c r="N69" s="1774"/>
      <c r="O69" s="1774"/>
      <c r="P69" s="1774"/>
      <c r="Q69" s="1774"/>
      <c r="R69" s="1774"/>
      <c r="S69" s="1774"/>
      <c r="T69" s="1774"/>
      <c r="U69" s="1774"/>
      <c r="V69" s="1774"/>
      <c r="W69" s="1774"/>
    </row>
    <row r="70" spans="1:23" x14ac:dyDescent="0.25">
      <c r="A70" s="1767"/>
      <c r="B70" s="1821"/>
      <c r="C70" s="1822"/>
      <c r="D70" s="1822"/>
      <c r="E70" s="1822"/>
      <c r="F70" s="1823"/>
      <c r="G70" s="1803"/>
      <c r="H70" s="1774"/>
      <c r="I70" s="1774"/>
      <c r="J70" s="1774"/>
      <c r="K70" s="1774"/>
      <c r="L70" s="1774"/>
      <c r="M70" s="1774"/>
      <c r="N70" s="1774"/>
      <c r="O70" s="1774"/>
      <c r="P70" s="1774"/>
      <c r="Q70" s="1774"/>
      <c r="R70" s="1774"/>
      <c r="S70" s="1774"/>
      <c r="T70" s="1774"/>
      <c r="U70" s="1774"/>
      <c r="V70" s="1774"/>
      <c r="W70" s="1774"/>
    </row>
    <row r="71" spans="1:23" x14ac:dyDescent="0.25">
      <c r="A71" s="1767"/>
      <c r="B71" s="1821"/>
      <c r="C71" s="1822"/>
      <c r="D71" s="1822"/>
      <c r="E71" s="1822"/>
      <c r="F71" s="1823"/>
      <c r="G71" s="1803"/>
      <c r="H71" s="1774"/>
      <c r="I71" s="1774"/>
      <c r="J71" s="1774"/>
      <c r="K71" s="1774"/>
      <c r="L71" s="1774"/>
      <c r="M71" s="1774"/>
      <c r="N71" s="1774"/>
      <c r="O71" s="1774"/>
      <c r="P71" s="1774"/>
      <c r="Q71" s="1774"/>
      <c r="R71" s="1774"/>
      <c r="S71" s="1774"/>
      <c r="T71" s="1774"/>
      <c r="U71" s="1774"/>
      <c r="V71" s="1774"/>
      <c r="W71" s="1774"/>
    </row>
    <row r="72" spans="1:23" x14ac:dyDescent="0.25">
      <c r="A72" s="1767"/>
      <c r="B72" s="1821"/>
      <c r="C72" s="1822"/>
      <c r="D72" s="1822"/>
      <c r="E72" s="1822"/>
      <c r="F72" s="1823"/>
      <c r="G72" s="1803"/>
      <c r="H72" s="1774"/>
      <c r="I72" s="1774"/>
      <c r="J72" s="1774"/>
      <c r="K72" s="1774"/>
      <c r="L72" s="1774"/>
      <c r="M72" s="1774"/>
      <c r="N72" s="1774"/>
      <c r="O72" s="1774"/>
      <c r="P72" s="1774"/>
      <c r="Q72" s="1774"/>
      <c r="R72" s="1774"/>
      <c r="S72" s="1774"/>
      <c r="T72" s="1774"/>
      <c r="U72" s="1774"/>
      <c r="V72" s="1774"/>
      <c r="W72" s="1774"/>
    </row>
    <row r="73" spans="1:23" x14ac:dyDescent="0.25">
      <c r="A73" s="1767"/>
      <c r="B73" s="1821"/>
      <c r="C73" s="1822"/>
      <c r="D73" s="1822"/>
      <c r="E73" s="1822"/>
      <c r="F73" s="1823"/>
      <c r="G73" s="1803"/>
      <c r="H73" s="1774"/>
      <c r="I73" s="1774"/>
      <c r="J73" s="1774"/>
      <c r="K73" s="1774"/>
      <c r="L73" s="1774"/>
      <c r="M73" s="1774"/>
      <c r="N73" s="1774"/>
      <c r="O73" s="1774"/>
      <c r="P73" s="1774"/>
      <c r="Q73" s="1774"/>
      <c r="R73" s="1774"/>
      <c r="S73" s="1774"/>
      <c r="T73" s="1774"/>
      <c r="U73" s="1774"/>
      <c r="V73" s="1774"/>
      <c r="W73" s="1774"/>
    </row>
    <row r="74" spans="1:23" x14ac:dyDescent="0.25">
      <c r="A74" s="1767"/>
      <c r="B74" s="1821"/>
      <c r="C74" s="1822"/>
      <c r="D74" s="1822"/>
      <c r="E74" s="1822"/>
      <c r="F74" s="1823"/>
      <c r="G74" s="1803"/>
      <c r="H74" s="1774"/>
      <c r="I74" s="1774"/>
      <c r="J74" s="1774"/>
      <c r="K74" s="1774"/>
      <c r="L74" s="1774"/>
      <c r="M74" s="1774"/>
      <c r="N74" s="1774"/>
      <c r="O74" s="1774"/>
      <c r="P74" s="1774"/>
      <c r="Q74" s="1774"/>
      <c r="R74" s="1774"/>
      <c r="S74" s="1774"/>
      <c r="T74" s="1774"/>
      <c r="U74" s="1774"/>
      <c r="V74" s="1774"/>
      <c r="W74" s="1774"/>
    </row>
    <row r="75" spans="1:23" x14ac:dyDescent="0.25">
      <c r="A75" s="1767"/>
      <c r="B75" s="1821"/>
      <c r="C75" s="1822"/>
      <c r="D75" s="1822"/>
      <c r="E75" s="1822"/>
      <c r="F75" s="1823"/>
      <c r="G75" s="1803"/>
      <c r="H75" s="1774"/>
      <c r="I75" s="1774"/>
      <c r="J75" s="1774"/>
      <c r="K75" s="1774"/>
      <c r="L75" s="1774"/>
      <c r="M75" s="1774"/>
      <c r="N75" s="1774"/>
      <c r="O75" s="1774"/>
      <c r="P75" s="1774"/>
      <c r="Q75" s="1774"/>
      <c r="R75" s="1774"/>
      <c r="S75" s="1774"/>
      <c r="T75" s="1774"/>
      <c r="U75" s="1774"/>
      <c r="V75" s="1774"/>
      <c r="W75" s="1774"/>
    </row>
    <row r="76" spans="1:23" x14ac:dyDescent="0.25">
      <c r="A76" s="1767"/>
      <c r="B76" s="1821"/>
      <c r="C76" s="1822"/>
      <c r="D76" s="1822"/>
      <c r="E76" s="1822"/>
      <c r="F76" s="1823"/>
      <c r="G76" s="1803"/>
      <c r="H76" s="1774"/>
      <c r="I76" s="1774"/>
      <c r="J76" s="1774"/>
      <c r="K76" s="1774"/>
      <c r="L76" s="1774"/>
      <c r="M76" s="1774"/>
      <c r="N76" s="1774"/>
      <c r="O76" s="1774"/>
      <c r="P76" s="1774"/>
      <c r="Q76" s="1774"/>
      <c r="R76" s="1774"/>
      <c r="S76" s="1774"/>
      <c r="T76" s="1774"/>
      <c r="U76" s="1774"/>
      <c r="V76" s="1774"/>
      <c r="W76" s="1774"/>
    </row>
    <row r="77" spans="1:23" x14ac:dyDescent="0.25">
      <c r="A77" s="1767"/>
      <c r="B77" s="1821"/>
      <c r="C77" s="1822"/>
      <c r="D77" s="1822"/>
      <c r="E77" s="1822"/>
      <c r="F77" s="1823"/>
      <c r="G77" s="1803"/>
      <c r="H77" s="1774"/>
      <c r="I77" s="1774"/>
      <c r="J77" s="1774"/>
      <c r="K77" s="1774"/>
      <c r="L77" s="1774"/>
      <c r="M77" s="1774"/>
      <c r="N77" s="1774"/>
      <c r="O77" s="1774"/>
      <c r="P77" s="1774"/>
      <c r="Q77" s="1774"/>
      <c r="R77" s="1774"/>
      <c r="S77" s="1774"/>
      <c r="T77" s="1774"/>
      <c r="U77" s="1774"/>
      <c r="V77" s="1774"/>
      <c r="W77" s="1774"/>
    </row>
    <row r="78" spans="1:23" x14ac:dyDescent="0.25">
      <c r="A78" s="1767"/>
      <c r="B78" s="1821"/>
      <c r="C78" s="1822"/>
      <c r="D78" s="1822"/>
      <c r="E78" s="1822"/>
      <c r="F78" s="1823"/>
      <c r="G78" s="1803"/>
      <c r="H78" s="1774"/>
      <c r="I78" s="1774"/>
      <c r="J78" s="1774"/>
      <c r="K78" s="1774"/>
      <c r="L78" s="1774"/>
      <c r="M78" s="1774"/>
      <c r="N78" s="1774"/>
      <c r="O78" s="1774"/>
      <c r="P78" s="1774"/>
      <c r="Q78" s="1774"/>
      <c r="R78" s="1774"/>
      <c r="S78" s="1774"/>
      <c r="T78" s="1774"/>
      <c r="U78" s="1774"/>
      <c r="V78" s="1774"/>
      <c r="W78" s="1774"/>
    </row>
    <row r="79" spans="1:23" x14ac:dyDescent="0.25">
      <c r="A79" s="1767"/>
      <c r="B79" s="1821"/>
      <c r="C79" s="1822"/>
      <c r="D79" s="1822"/>
      <c r="E79" s="1822"/>
      <c r="F79" s="1823"/>
      <c r="G79" s="1809"/>
      <c r="H79" s="1774"/>
      <c r="I79" s="1774"/>
      <c r="J79" s="1774"/>
      <c r="K79" s="1774"/>
      <c r="L79" s="1774"/>
      <c r="M79" s="1774"/>
      <c r="N79" s="1774"/>
      <c r="O79" s="1774"/>
      <c r="P79" s="1774"/>
      <c r="Q79" s="1774"/>
      <c r="R79" s="1774"/>
      <c r="S79" s="1774"/>
      <c r="T79" s="1774"/>
      <c r="U79" s="1774"/>
      <c r="V79" s="1774"/>
      <c r="W79" s="1774"/>
    </row>
    <row r="80" spans="1:23" x14ac:dyDescent="0.25">
      <c r="A80" s="1767"/>
      <c r="B80" s="1821"/>
      <c r="C80" s="1821"/>
      <c r="D80" s="1821"/>
      <c r="E80" s="1821"/>
      <c r="F80" s="1824"/>
      <c r="G80" s="1809"/>
      <c r="H80" s="1810"/>
      <c r="I80" s="1810"/>
      <c r="J80" s="1774"/>
      <c r="K80" s="1774"/>
      <c r="L80" s="1774"/>
      <c r="M80" s="1774"/>
      <c r="N80" s="1774"/>
      <c r="O80" s="1774"/>
      <c r="P80" s="1774"/>
      <c r="Q80" s="1774"/>
      <c r="R80" s="1774"/>
      <c r="S80" s="1774"/>
      <c r="T80" s="1774"/>
      <c r="U80" s="1774"/>
      <c r="V80" s="1774"/>
      <c r="W80" s="1774"/>
    </row>
    <row r="81" spans="1:23" x14ac:dyDescent="0.25">
      <c r="A81" s="1767"/>
      <c r="B81" s="1821"/>
      <c r="C81" s="1821"/>
      <c r="D81" s="1821"/>
      <c r="E81" s="1821"/>
      <c r="F81" s="1824"/>
      <c r="G81" s="1809"/>
      <c r="H81" s="1810"/>
      <c r="I81" s="1810"/>
      <c r="J81" s="1774"/>
      <c r="K81" s="1774"/>
      <c r="L81" s="1774"/>
      <c r="M81" s="1774"/>
      <c r="N81" s="1774"/>
      <c r="O81" s="1774"/>
      <c r="P81" s="1774"/>
      <c r="Q81" s="1774"/>
      <c r="R81" s="1774"/>
      <c r="S81" s="1774"/>
      <c r="T81" s="1774"/>
      <c r="U81" s="1774"/>
      <c r="V81" s="1774"/>
      <c r="W81" s="1774"/>
    </row>
    <row r="82" spans="1:23" x14ac:dyDescent="0.25">
      <c r="A82" s="1767"/>
      <c r="B82" s="1821"/>
      <c r="C82" s="1822"/>
      <c r="D82" s="1822"/>
      <c r="E82" s="1822"/>
      <c r="F82" s="1823"/>
      <c r="G82" s="1809"/>
      <c r="H82" s="1810"/>
      <c r="I82" s="1810"/>
      <c r="J82" s="1774"/>
      <c r="K82" s="1774"/>
      <c r="L82" s="1774"/>
      <c r="M82" s="1774"/>
      <c r="N82" s="1774"/>
      <c r="O82" s="1774"/>
      <c r="P82" s="1774"/>
      <c r="Q82" s="1774"/>
      <c r="R82" s="1774"/>
      <c r="S82" s="1774"/>
      <c r="T82" s="1774"/>
      <c r="U82" s="1774"/>
      <c r="V82" s="1774"/>
      <c r="W82" s="1774"/>
    </row>
  </sheetData>
  <mergeCells count="8">
    <mergeCell ref="O3:W7"/>
    <mergeCell ref="A4:E4"/>
    <mergeCell ref="I21:J21"/>
    <mergeCell ref="G2:I2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cols>
    <col min="2" max="2" width="1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859"/>
      <c r="G1" s="1605"/>
      <c r="H1" s="1605"/>
      <c r="I1" s="1605"/>
      <c r="J1" s="1605"/>
      <c r="K1" s="1605"/>
      <c r="L1" s="1605"/>
      <c r="M1" s="1605"/>
      <c r="N1" s="1832"/>
      <c r="O1" s="1832"/>
      <c r="P1" s="1832"/>
      <c r="Q1" s="1832"/>
      <c r="R1" s="1832"/>
      <c r="S1" s="1832"/>
      <c r="T1" s="1832"/>
      <c r="U1" s="1832"/>
      <c r="V1" s="1832"/>
      <c r="W1" s="1832"/>
    </row>
    <row r="2" spans="1:23" x14ac:dyDescent="0.25">
      <c r="A2" s="1600" t="s">
        <v>1</v>
      </c>
      <c r="B2" s="1600"/>
      <c r="C2" s="1600"/>
      <c r="D2" s="1600"/>
      <c r="E2" s="1600"/>
      <c r="F2" s="1860"/>
      <c r="G2" s="1874" t="s">
        <v>2</v>
      </c>
      <c r="H2" s="1875"/>
      <c r="I2" s="1871"/>
      <c r="J2" s="1832"/>
      <c r="K2" s="1832"/>
      <c r="L2" s="1832"/>
      <c r="M2" s="1832"/>
      <c r="N2" s="1832"/>
      <c r="O2" s="1832"/>
      <c r="P2" s="1832"/>
      <c r="Q2" s="1832"/>
      <c r="R2" s="1832"/>
      <c r="S2" s="1832"/>
      <c r="T2" s="1832"/>
      <c r="U2" s="1832"/>
      <c r="V2" s="1832"/>
      <c r="W2" s="1832"/>
    </row>
    <row r="3" spans="1:23" ht="75" x14ac:dyDescent="0.25">
      <c r="A3" s="1600" t="s">
        <v>107</v>
      </c>
      <c r="B3" s="1600"/>
      <c r="C3" s="1600"/>
      <c r="D3" s="1600"/>
      <c r="E3" s="1600"/>
      <c r="F3" s="1860"/>
      <c r="G3" s="1874" t="s">
        <v>4</v>
      </c>
      <c r="H3" s="1875"/>
      <c r="I3" s="1884" t="s">
        <v>5</v>
      </c>
      <c r="J3" s="1832"/>
      <c r="K3" s="1877" t="s">
        <v>6</v>
      </c>
      <c r="L3" s="1877" t="s">
        <v>7</v>
      </c>
      <c r="M3" s="1832"/>
      <c r="N3" s="1877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108</v>
      </c>
      <c r="B4" s="1600"/>
      <c r="C4" s="1600"/>
      <c r="D4" s="1600"/>
      <c r="E4" s="1600"/>
      <c r="F4" s="1860"/>
      <c r="G4" s="1874" t="s">
        <v>11</v>
      </c>
      <c r="H4" s="1875"/>
      <c r="I4" s="1871"/>
      <c r="J4" s="1832"/>
      <c r="K4" s="1878" t="s">
        <v>12</v>
      </c>
      <c r="L4" s="1878">
        <v>3</v>
      </c>
      <c r="M4" s="1832"/>
      <c r="N4" s="1896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872" t="s">
        <v>13</v>
      </c>
      <c r="B5" s="1872"/>
      <c r="C5" s="1872"/>
      <c r="D5" s="1872"/>
      <c r="E5" s="1872"/>
      <c r="F5" s="1860"/>
      <c r="G5" s="1874" t="s">
        <v>14</v>
      </c>
      <c r="H5" s="1868">
        <v>82.142857142857139</v>
      </c>
      <c r="I5" s="1871"/>
      <c r="J5" s="1832"/>
      <c r="K5" s="1879" t="s">
        <v>15</v>
      </c>
      <c r="L5" s="1879">
        <v>2</v>
      </c>
      <c r="M5" s="1832"/>
      <c r="N5" s="1897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832"/>
      <c r="B6" s="1855" t="s">
        <v>16</v>
      </c>
      <c r="C6" s="1838" t="s">
        <v>17</v>
      </c>
      <c r="D6" s="1838" t="s">
        <v>18</v>
      </c>
      <c r="E6" s="1838" t="s">
        <v>19</v>
      </c>
      <c r="F6" s="1838" t="s">
        <v>18</v>
      </c>
      <c r="G6" s="1874" t="s">
        <v>19</v>
      </c>
      <c r="H6" s="1867">
        <v>42.857142857142854</v>
      </c>
      <c r="I6" s="1871"/>
      <c r="J6" s="1832"/>
      <c r="K6" s="1880" t="s">
        <v>20</v>
      </c>
      <c r="L6" s="1880">
        <v>1</v>
      </c>
      <c r="M6" s="1832"/>
      <c r="N6" s="1898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832"/>
      <c r="B7" s="1837" t="s">
        <v>21</v>
      </c>
      <c r="C7" s="1854" t="s">
        <v>22</v>
      </c>
      <c r="D7" s="1854"/>
      <c r="E7" s="1839" t="s">
        <v>22</v>
      </c>
      <c r="F7" s="1839"/>
      <c r="G7" s="1873" t="s">
        <v>23</v>
      </c>
      <c r="H7" s="1883">
        <v>62.5</v>
      </c>
      <c r="I7" s="1876">
        <v>0.6</v>
      </c>
      <c r="J7" s="1832"/>
      <c r="K7" s="1881" t="s">
        <v>24</v>
      </c>
      <c r="L7" s="1881">
        <v>0</v>
      </c>
      <c r="M7" s="1832"/>
      <c r="N7" s="1899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832"/>
      <c r="B8" s="1837" t="s">
        <v>25</v>
      </c>
      <c r="C8" s="1839" t="s">
        <v>26</v>
      </c>
      <c r="D8" s="1839"/>
      <c r="E8" s="1839" t="s">
        <v>27</v>
      </c>
      <c r="F8" s="1839"/>
      <c r="G8" s="1873" t="s">
        <v>28</v>
      </c>
      <c r="H8" s="1874" t="s">
        <v>29</v>
      </c>
      <c r="I8" s="1871"/>
      <c r="J8" s="1832"/>
      <c r="K8" s="1832"/>
      <c r="L8" s="1832"/>
      <c r="M8" s="1832"/>
      <c r="N8" s="1832"/>
      <c r="O8" s="1832"/>
      <c r="P8" s="1832"/>
      <c r="Q8" s="1832"/>
      <c r="R8" s="1832"/>
      <c r="S8" s="1832"/>
      <c r="T8" s="1832"/>
      <c r="U8" s="1832"/>
      <c r="V8" s="1832"/>
      <c r="W8" s="1832"/>
    </row>
    <row r="9" spans="1:23" x14ac:dyDescent="0.25">
      <c r="A9" s="1832"/>
      <c r="B9" s="1837" t="s">
        <v>30</v>
      </c>
      <c r="C9" s="1839" t="s">
        <v>31</v>
      </c>
      <c r="D9" s="1839"/>
      <c r="E9" s="1839" t="s">
        <v>31</v>
      </c>
      <c r="F9" s="1861"/>
      <c r="G9" s="1832"/>
      <c r="H9" s="1869"/>
      <c r="I9" s="1869"/>
      <c r="J9" s="1832"/>
      <c r="K9" s="1832"/>
      <c r="L9" s="1832"/>
      <c r="M9" s="1832"/>
      <c r="N9" s="1832"/>
      <c r="O9" s="1832"/>
      <c r="P9" s="1832"/>
      <c r="Q9" s="1832"/>
      <c r="R9" s="1832"/>
      <c r="S9" s="1832"/>
      <c r="T9" s="1832"/>
      <c r="U9" s="1832"/>
      <c r="V9" s="1832"/>
      <c r="W9" s="1852"/>
    </row>
    <row r="10" spans="1:23" ht="15.75" x14ac:dyDescent="0.25">
      <c r="A10" s="1840"/>
      <c r="B10" s="1837" t="s">
        <v>32</v>
      </c>
      <c r="C10" s="1839">
        <v>50</v>
      </c>
      <c r="D10" s="1858">
        <v>27.500000000000004</v>
      </c>
      <c r="E10" s="1841">
        <v>50</v>
      </c>
      <c r="F10" s="1866">
        <v>27.500000000000004</v>
      </c>
      <c r="G10" s="1853"/>
      <c r="H10" s="1844" t="s">
        <v>33</v>
      </c>
      <c r="I10" s="1844" t="s">
        <v>34</v>
      </c>
      <c r="J10" s="1845" t="s">
        <v>35</v>
      </c>
      <c r="K10" s="1845" t="s">
        <v>36</v>
      </c>
      <c r="L10" s="1845" t="s">
        <v>37</v>
      </c>
      <c r="M10" s="1845" t="s">
        <v>38</v>
      </c>
      <c r="N10" s="1845" t="s">
        <v>39</v>
      </c>
      <c r="O10" s="1845" t="s">
        <v>40</v>
      </c>
      <c r="P10" s="1845" t="s">
        <v>41</v>
      </c>
      <c r="Q10" s="1845" t="s">
        <v>42</v>
      </c>
      <c r="R10" s="1845" t="s">
        <v>43</v>
      </c>
      <c r="S10" s="1845" t="s">
        <v>44</v>
      </c>
      <c r="T10" s="1845" t="s">
        <v>45</v>
      </c>
      <c r="U10" s="1845" t="s">
        <v>46</v>
      </c>
      <c r="V10" s="1845" t="s">
        <v>47</v>
      </c>
      <c r="W10" s="1852"/>
    </row>
    <row r="11" spans="1:23" ht="15.75" x14ac:dyDescent="0.25">
      <c r="A11" s="1836">
        <v>1</v>
      </c>
      <c r="B11" s="1846">
        <v>170101160007</v>
      </c>
      <c r="C11" s="1842">
        <v>38</v>
      </c>
      <c r="D11" s="1842">
        <v>46</v>
      </c>
      <c r="E11" s="1842">
        <v>35</v>
      </c>
      <c r="F11" s="1862">
        <v>24</v>
      </c>
      <c r="G11" s="1856" t="s">
        <v>48</v>
      </c>
      <c r="H11" s="1902">
        <v>2</v>
      </c>
      <c r="I11" s="1902">
        <v>3</v>
      </c>
      <c r="J11" s="1903">
        <v>3</v>
      </c>
      <c r="K11" s="1903">
        <v>2</v>
      </c>
      <c r="L11" s="1903">
        <v>2</v>
      </c>
      <c r="M11" s="1903">
        <v>2</v>
      </c>
      <c r="N11" s="1903">
        <v>1</v>
      </c>
      <c r="O11" s="1903">
        <v>1</v>
      </c>
      <c r="P11" s="1903">
        <v>1</v>
      </c>
      <c r="Q11" s="1903">
        <v>2</v>
      </c>
      <c r="R11" s="1903">
        <v>1</v>
      </c>
      <c r="S11" s="1903">
        <v>2</v>
      </c>
      <c r="T11" s="1903">
        <v>1</v>
      </c>
      <c r="U11" s="1903">
        <v>3</v>
      </c>
      <c r="V11" s="1903">
        <v>3</v>
      </c>
      <c r="W11" s="1852"/>
    </row>
    <row r="12" spans="1:23" ht="15.75" x14ac:dyDescent="0.25">
      <c r="A12" s="1836">
        <v>2</v>
      </c>
      <c r="B12" s="1846">
        <v>170101161032</v>
      </c>
      <c r="C12" s="1842">
        <v>41</v>
      </c>
      <c r="D12" s="1894">
        <v>82.142857142857139</v>
      </c>
      <c r="E12" s="1842">
        <v>38</v>
      </c>
      <c r="F12" s="1895">
        <v>46.428571428571431</v>
      </c>
      <c r="G12" s="1856" t="s">
        <v>49</v>
      </c>
      <c r="H12" s="1904">
        <v>2</v>
      </c>
      <c r="I12" s="1904">
        <v>2</v>
      </c>
      <c r="J12" s="1903">
        <v>2</v>
      </c>
      <c r="K12" s="1903">
        <v>2</v>
      </c>
      <c r="L12" s="1903">
        <v>2</v>
      </c>
      <c r="M12" s="1903">
        <v>2</v>
      </c>
      <c r="N12" s="1903">
        <v>1</v>
      </c>
      <c r="O12" s="1903">
        <v>1</v>
      </c>
      <c r="P12" s="1903">
        <v>1</v>
      </c>
      <c r="Q12" s="1903">
        <v>2</v>
      </c>
      <c r="R12" s="1903">
        <v>1</v>
      </c>
      <c r="S12" s="1903">
        <v>2</v>
      </c>
      <c r="T12" s="1903">
        <v>1</v>
      </c>
      <c r="U12" s="1903">
        <v>3</v>
      </c>
      <c r="V12" s="1903">
        <v>3</v>
      </c>
      <c r="W12" s="1852"/>
    </row>
    <row r="13" spans="1:23" ht="15.75" x14ac:dyDescent="0.25">
      <c r="A13" s="1836">
        <v>3</v>
      </c>
      <c r="B13" s="1846">
        <v>170301160010</v>
      </c>
      <c r="C13" s="1842">
        <v>47</v>
      </c>
      <c r="D13" s="1842"/>
      <c r="E13" s="1842">
        <v>40</v>
      </c>
      <c r="F13" s="1863"/>
      <c r="G13" s="1856" t="s">
        <v>50</v>
      </c>
      <c r="H13" s="1904">
        <v>3</v>
      </c>
      <c r="I13" s="1904">
        <v>3</v>
      </c>
      <c r="J13" s="1903">
        <v>3</v>
      </c>
      <c r="K13" s="1903">
        <v>2</v>
      </c>
      <c r="L13" s="1903">
        <v>2</v>
      </c>
      <c r="M13" s="1903">
        <v>2</v>
      </c>
      <c r="N13" s="1903"/>
      <c r="O13" s="1903"/>
      <c r="P13" s="1903">
        <v>1</v>
      </c>
      <c r="Q13" s="1903">
        <v>1</v>
      </c>
      <c r="R13" s="1903">
        <v>2</v>
      </c>
      <c r="S13" s="1903">
        <v>2</v>
      </c>
      <c r="T13" s="1903">
        <v>1</v>
      </c>
      <c r="U13" s="1903">
        <v>3</v>
      </c>
      <c r="V13" s="1903">
        <v>3</v>
      </c>
      <c r="W13" s="1852"/>
    </row>
    <row r="14" spans="1:23" ht="15.75" x14ac:dyDescent="0.25">
      <c r="A14" s="1836">
        <v>4</v>
      </c>
      <c r="B14" s="1846">
        <v>170301160016</v>
      </c>
      <c r="C14" s="1842">
        <v>49</v>
      </c>
      <c r="D14" s="1842"/>
      <c r="E14" s="1842">
        <v>41</v>
      </c>
      <c r="F14" s="1863"/>
      <c r="G14" s="1857" t="s">
        <v>51</v>
      </c>
      <c r="H14" s="1851">
        <v>2.3333333333333335</v>
      </c>
      <c r="I14" s="1851">
        <v>2.6666666666666665</v>
      </c>
      <c r="J14" s="1851">
        <v>2.6666666666666665</v>
      </c>
      <c r="K14" s="1851">
        <v>2</v>
      </c>
      <c r="L14" s="1851">
        <v>2</v>
      </c>
      <c r="M14" s="1851">
        <v>2</v>
      </c>
      <c r="N14" s="1851">
        <v>1</v>
      </c>
      <c r="O14" s="1851">
        <v>1</v>
      </c>
      <c r="P14" s="1851">
        <v>1</v>
      </c>
      <c r="Q14" s="1851">
        <v>1.6666666666666667</v>
      </c>
      <c r="R14" s="1851">
        <v>1.3333333333333333</v>
      </c>
      <c r="S14" s="1851">
        <v>2</v>
      </c>
      <c r="T14" s="1851">
        <v>1</v>
      </c>
      <c r="U14" s="1851">
        <v>3</v>
      </c>
      <c r="V14" s="1851">
        <v>3</v>
      </c>
      <c r="W14" s="1852"/>
    </row>
    <row r="15" spans="1:23" ht="15.75" x14ac:dyDescent="0.25">
      <c r="A15" s="1836">
        <v>5</v>
      </c>
      <c r="B15" s="1846">
        <v>170301160020</v>
      </c>
      <c r="C15" s="1842">
        <v>43</v>
      </c>
      <c r="D15" s="1842"/>
      <c r="E15" s="1842">
        <v>38</v>
      </c>
      <c r="F15" s="1863"/>
      <c r="G15" s="1882" t="s">
        <v>52</v>
      </c>
      <c r="H15" s="1900">
        <v>1.4583333333333335</v>
      </c>
      <c r="I15" s="1900">
        <v>1.6666666666666665</v>
      </c>
      <c r="J15" s="1900">
        <v>1.6666666666666665</v>
      </c>
      <c r="K15" s="1900">
        <v>1.25</v>
      </c>
      <c r="L15" s="1900">
        <v>1.25</v>
      </c>
      <c r="M15" s="1900">
        <v>1.25</v>
      </c>
      <c r="N15" s="1900">
        <v>0.625</v>
      </c>
      <c r="O15" s="1900">
        <v>0.625</v>
      </c>
      <c r="P15" s="1900">
        <v>0.625</v>
      </c>
      <c r="Q15" s="1900">
        <v>1.0416666666666667</v>
      </c>
      <c r="R15" s="1900">
        <v>0.83333333333333326</v>
      </c>
      <c r="S15" s="1900">
        <v>1.25</v>
      </c>
      <c r="T15" s="1900">
        <v>0.625</v>
      </c>
      <c r="U15" s="1900">
        <v>1.875</v>
      </c>
      <c r="V15" s="1900">
        <v>1.875</v>
      </c>
      <c r="W15" s="1852"/>
    </row>
    <row r="16" spans="1:23" x14ac:dyDescent="0.25">
      <c r="A16" s="1836">
        <v>6</v>
      </c>
      <c r="B16" s="1846">
        <v>170301160021</v>
      </c>
      <c r="C16" s="1842">
        <v>28</v>
      </c>
      <c r="D16" s="1842"/>
      <c r="E16" s="1842">
        <v>17</v>
      </c>
      <c r="F16" s="1863"/>
      <c r="G16" s="1889"/>
      <c r="H16" s="1890"/>
      <c r="I16" s="1890"/>
      <c r="J16" s="1890"/>
      <c r="K16" s="1890"/>
      <c r="L16" s="1890"/>
      <c r="M16" s="1890"/>
      <c r="N16" s="1890"/>
      <c r="O16" s="1890"/>
      <c r="P16" s="1890"/>
      <c r="Q16" s="1890"/>
      <c r="R16" s="1890"/>
      <c r="S16" s="1890"/>
      <c r="T16" s="1890"/>
      <c r="U16" s="1890"/>
      <c r="V16" s="1890"/>
      <c r="W16" s="1832"/>
    </row>
    <row r="17" spans="1:24" x14ac:dyDescent="0.25">
      <c r="A17" s="1836">
        <v>7</v>
      </c>
      <c r="B17" s="1846">
        <v>170301160032</v>
      </c>
      <c r="C17" s="1842">
        <v>49</v>
      </c>
      <c r="D17" s="1842"/>
      <c r="E17" s="1842">
        <v>35</v>
      </c>
      <c r="F17" s="1842"/>
      <c r="G17" s="1832"/>
      <c r="H17" s="1848"/>
      <c r="I17" s="1848"/>
      <c r="J17" s="1848"/>
      <c r="K17" s="1848"/>
      <c r="L17" s="1848"/>
      <c r="M17" s="1848"/>
      <c r="N17" s="1848"/>
      <c r="O17" s="1848"/>
      <c r="P17" s="1848"/>
      <c r="Q17" s="1848"/>
      <c r="R17" s="1848"/>
      <c r="S17" s="1848"/>
      <c r="T17" s="1848"/>
      <c r="U17" s="1848"/>
      <c r="V17" s="1848"/>
      <c r="W17" s="1832"/>
      <c r="X17" s="1832"/>
    </row>
    <row r="18" spans="1:24" x14ac:dyDescent="0.25">
      <c r="A18" s="1836">
        <v>8</v>
      </c>
      <c r="B18" s="1846">
        <v>170301160034</v>
      </c>
      <c r="C18" s="1842">
        <v>44</v>
      </c>
      <c r="D18" s="1842"/>
      <c r="E18" s="1842">
        <v>36</v>
      </c>
      <c r="F18" s="1864"/>
      <c r="G18" s="1840"/>
      <c r="H18" s="1852"/>
      <c r="I18" s="1852"/>
      <c r="J18" s="1852"/>
      <c r="K18" s="1852"/>
      <c r="L18" s="1852"/>
      <c r="M18" s="1852"/>
      <c r="N18" s="1852"/>
      <c r="O18" s="1852"/>
      <c r="P18" s="1852"/>
      <c r="Q18" s="1848"/>
      <c r="R18" s="1848"/>
      <c r="S18" s="1848"/>
      <c r="T18" s="1848"/>
      <c r="U18" s="1848"/>
      <c r="V18" s="1848"/>
      <c r="W18" s="1848"/>
      <c r="X18" s="1832"/>
    </row>
    <row r="19" spans="1:24" x14ac:dyDescent="0.25">
      <c r="A19" s="1836">
        <v>9</v>
      </c>
      <c r="B19" s="1846">
        <v>170301160035</v>
      </c>
      <c r="C19" s="1842">
        <v>45</v>
      </c>
      <c r="D19" s="1842"/>
      <c r="E19" s="1842">
        <v>33</v>
      </c>
      <c r="F19" s="1864"/>
      <c r="G19" s="1840"/>
      <c r="H19" s="1852"/>
      <c r="I19" s="1852"/>
      <c r="J19" s="1852"/>
      <c r="K19" s="1834"/>
      <c r="L19" s="1834"/>
      <c r="M19" s="1834"/>
      <c r="N19" s="1834"/>
      <c r="O19" s="1834"/>
      <c r="P19" s="1834"/>
      <c r="Q19" s="1832"/>
      <c r="R19" s="1832"/>
      <c r="S19" s="1832"/>
      <c r="T19" s="1832"/>
      <c r="U19" s="1832"/>
      <c r="V19" s="1832"/>
      <c r="W19" s="1848"/>
      <c r="X19" s="1832"/>
    </row>
    <row r="20" spans="1:24" x14ac:dyDescent="0.25">
      <c r="A20" s="1836">
        <v>10</v>
      </c>
      <c r="B20" s="1846">
        <v>170301160037</v>
      </c>
      <c r="C20" s="1842">
        <v>49</v>
      </c>
      <c r="D20" s="1842"/>
      <c r="E20" s="1842">
        <v>42</v>
      </c>
      <c r="F20" s="1864"/>
      <c r="G20" s="1840"/>
      <c r="H20" s="1834"/>
      <c r="I20" s="1893"/>
      <c r="J20" s="1886"/>
      <c r="K20" s="1886"/>
      <c r="L20" s="1834"/>
      <c r="M20" s="1834"/>
      <c r="N20" s="1834"/>
      <c r="O20" s="1834"/>
      <c r="P20" s="1834"/>
      <c r="Q20" s="1832"/>
      <c r="R20" s="1832"/>
      <c r="S20" s="1832"/>
      <c r="T20" s="1832"/>
      <c r="U20" s="1832"/>
      <c r="V20" s="1832"/>
      <c r="W20" s="1832"/>
      <c r="X20" s="1832"/>
    </row>
    <row r="21" spans="1:24" x14ac:dyDescent="0.25">
      <c r="A21" s="1836">
        <v>11</v>
      </c>
      <c r="B21" s="1846">
        <v>170301160040</v>
      </c>
      <c r="C21" s="1842">
        <v>35</v>
      </c>
      <c r="D21" s="1842"/>
      <c r="E21" s="1842">
        <v>22</v>
      </c>
      <c r="F21" s="1864"/>
      <c r="G21" s="1832"/>
      <c r="H21" s="1870"/>
      <c r="I21" s="1601"/>
      <c r="J21" s="1601"/>
      <c r="K21" s="1832"/>
      <c r="L21" s="1832"/>
      <c r="M21" s="1869"/>
      <c r="N21" s="1869"/>
      <c r="O21" s="1869"/>
      <c r="P21" s="1869"/>
      <c r="Q21" s="1869"/>
      <c r="R21" s="1832"/>
      <c r="S21" s="1832"/>
      <c r="T21" s="1832"/>
      <c r="U21" s="1832"/>
      <c r="V21" s="1832"/>
      <c r="W21" s="1832"/>
      <c r="X21" s="1832"/>
    </row>
    <row r="22" spans="1:24" x14ac:dyDescent="0.25">
      <c r="A22" s="1836">
        <v>12</v>
      </c>
      <c r="B22" s="1846">
        <v>170301160041</v>
      </c>
      <c r="C22" s="1842">
        <v>46</v>
      </c>
      <c r="D22" s="1842"/>
      <c r="E22" s="1842">
        <v>35</v>
      </c>
      <c r="F22" s="1864"/>
      <c r="G22" s="1832"/>
      <c r="H22" s="1888"/>
      <c r="I22" s="1901"/>
      <c r="J22" s="1901"/>
      <c r="K22" s="1832"/>
      <c r="L22" s="1832"/>
      <c r="M22" s="1869"/>
      <c r="N22" s="1869"/>
      <c r="O22" s="1869"/>
      <c r="P22" s="1869"/>
      <c r="Q22" s="1869"/>
      <c r="R22" s="1832"/>
      <c r="S22" s="1832"/>
      <c r="T22" s="1832"/>
      <c r="U22" s="1832"/>
      <c r="V22" s="1832"/>
      <c r="W22" s="1832"/>
      <c r="X22" s="1832"/>
    </row>
    <row r="23" spans="1:24" x14ac:dyDescent="0.25">
      <c r="A23" s="1836">
        <v>13</v>
      </c>
      <c r="B23" s="1846">
        <v>170301160044</v>
      </c>
      <c r="C23" s="1842">
        <v>48</v>
      </c>
      <c r="D23" s="1842"/>
      <c r="E23" s="1842">
        <v>34</v>
      </c>
      <c r="F23" s="1864"/>
      <c r="G23" s="1832"/>
      <c r="H23" s="1885"/>
      <c r="I23" s="1852"/>
      <c r="J23" s="1852"/>
      <c r="K23" s="1852"/>
      <c r="L23" s="1852"/>
      <c r="M23" s="1852"/>
      <c r="N23" s="1886"/>
      <c r="O23" s="1886"/>
      <c r="P23" s="1886"/>
      <c r="Q23" s="1886"/>
      <c r="R23" s="1886"/>
      <c r="S23" s="1852"/>
      <c r="T23" s="1852"/>
      <c r="U23" s="1852"/>
      <c r="V23" s="1852"/>
      <c r="W23" s="1852"/>
      <c r="X23" s="1852"/>
    </row>
    <row r="24" spans="1:24" x14ac:dyDescent="0.25">
      <c r="A24" s="1836">
        <v>14</v>
      </c>
      <c r="B24" s="1846">
        <v>170301160045</v>
      </c>
      <c r="C24" s="1842">
        <v>48</v>
      </c>
      <c r="D24" s="1842"/>
      <c r="E24" s="1842">
        <v>37</v>
      </c>
      <c r="F24" s="1864"/>
      <c r="G24" s="1832"/>
      <c r="H24" s="1832"/>
      <c r="I24" s="1888"/>
      <c r="J24" s="1888"/>
      <c r="K24" s="1888"/>
      <c r="L24" s="1888"/>
      <c r="M24" s="1888"/>
      <c r="N24" s="1888"/>
      <c r="O24" s="1888"/>
      <c r="P24" s="1888"/>
      <c r="Q24" s="1888"/>
      <c r="R24" s="1888"/>
      <c r="S24" s="1888"/>
      <c r="T24" s="1888"/>
      <c r="U24" s="1888"/>
      <c r="V24" s="1888"/>
      <c r="W24" s="1852"/>
      <c r="X24" s="1852"/>
    </row>
    <row r="25" spans="1:24" ht="15.75" x14ac:dyDescent="0.25">
      <c r="A25" s="1836">
        <v>15</v>
      </c>
      <c r="B25" s="1846">
        <v>170301160050</v>
      </c>
      <c r="C25" s="1842">
        <v>28</v>
      </c>
      <c r="D25" s="1847"/>
      <c r="E25" s="1842">
        <v>14</v>
      </c>
      <c r="F25" s="1865"/>
      <c r="G25" s="1887"/>
      <c r="H25" s="1888"/>
      <c r="I25" s="1888"/>
      <c r="J25" s="1888"/>
      <c r="K25" s="1888"/>
      <c r="L25" s="1888"/>
      <c r="M25" s="1888"/>
      <c r="N25" s="1888"/>
      <c r="O25" s="1888"/>
      <c r="P25" s="1888"/>
      <c r="Q25" s="1888"/>
      <c r="R25" s="1888"/>
      <c r="S25" s="1888"/>
      <c r="T25" s="1888"/>
      <c r="U25" s="1888"/>
      <c r="V25" s="1888"/>
      <c r="W25" s="1852"/>
      <c r="X25" s="1852"/>
    </row>
    <row r="26" spans="1:24" ht="15.75" x14ac:dyDescent="0.25">
      <c r="A26" s="1836">
        <v>16</v>
      </c>
      <c r="B26" s="1846">
        <v>170301160052</v>
      </c>
      <c r="C26" s="1842">
        <v>40</v>
      </c>
      <c r="D26" s="1842"/>
      <c r="E26" s="1842">
        <v>30</v>
      </c>
      <c r="F26" s="1864"/>
      <c r="G26" s="1887"/>
      <c r="H26" s="1888"/>
      <c r="I26" s="1888"/>
      <c r="J26" s="1888"/>
      <c r="K26" s="1888"/>
      <c r="L26" s="1888"/>
      <c r="M26" s="1888"/>
      <c r="N26" s="1888"/>
      <c r="O26" s="1888"/>
      <c r="P26" s="1888"/>
      <c r="Q26" s="1888"/>
      <c r="R26" s="1888"/>
      <c r="S26" s="1888"/>
      <c r="T26" s="1888"/>
      <c r="U26" s="1888"/>
      <c r="V26" s="1888"/>
      <c r="W26" s="1852"/>
      <c r="X26" s="1852"/>
    </row>
    <row r="27" spans="1:24" ht="15.75" x14ac:dyDescent="0.25">
      <c r="A27" s="1836">
        <v>17</v>
      </c>
      <c r="B27" s="1846">
        <v>170301160053</v>
      </c>
      <c r="C27" s="1842">
        <v>34</v>
      </c>
      <c r="D27" s="1842"/>
      <c r="E27" s="1842">
        <v>22</v>
      </c>
      <c r="F27" s="1864"/>
      <c r="G27" s="1887"/>
      <c r="H27" s="1888"/>
      <c r="I27" s="1888"/>
      <c r="J27" s="1888"/>
      <c r="K27" s="1888"/>
      <c r="L27" s="1888"/>
      <c r="M27" s="1888"/>
      <c r="N27" s="1888"/>
      <c r="O27" s="1888"/>
      <c r="P27" s="1888"/>
      <c r="Q27" s="1888"/>
      <c r="R27" s="1888"/>
      <c r="S27" s="1888"/>
      <c r="T27" s="1888"/>
      <c r="U27" s="1888"/>
      <c r="V27" s="1888"/>
      <c r="W27" s="1852"/>
      <c r="X27" s="1852"/>
    </row>
    <row r="28" spans="1:24" ht="15.75" x14ac:dyDescent="0.25">
      <c r="A28" s="1836">
        <v>18</v>
      </c>
      <c r="B28" s="1846">
        <v>170301160058</v>
      </c>
      <c r="C28" s="1842">
        <v>48</v>
      </c>
      <c r="D28" s="1842"/>
      <c r="E28" s="1842">
        <v>42</v>
      </c>
      <c r="F28" s="1864"/>
      <c r="G28" s="1887"/>
      <c r="H28" s="1888"/>
      <c r="I28" s="1888"/>
      <c r="J28" s="1888"/>
      <c r="K28" s="1888"/>
      <c r="L28" s="1888"/>
      <c r="M28" s="1888"/>
      <c r="N28" s="1888"/>
      <c r="O28" s="1888"/>
      <c r="P28" s="1888"/>
      <c r="Q28" s="1888"/>
      <c r="R28" s="1888"/>
      <c r="S28" s="1888"/>
      <c r="T28" s="1888"/>
      <c r="U28" s="1888"/>
      <c r="V28" s="1888"/>
      <c r="W28" s="1852"/>
      <c r="X28" s="1852"/>
    </row>
    <row r="29" spans="1:24" ht="15.75" x14ac:dyDescent="0.25">
      <c r="A29" s="1836">
        <v>19</v>
      </c>
      <c r="B29" s="1846">
        <v>170301161059</v>
      </c>
      <c r="C29" s="1842">
        <v>37</v>
      </c>
      <c r="D29" s="1842"/>
      <c r="E29" s="1842">
        <v>29</v>
      </c>
      <c r="F29" s="1864"/>
      <c r="G29" s="1887"/>
      <c r="H29" s="1888"/>
      <c r="I29" s="1888"/>
      <c r="J29" s="1888"/>
      <c r="K29" s="1888"/>
      <c r="L29" s="1888"/>
      <c r="M29" s="1888"/>
      <c r="N29" s="1888"/>
      <c r="O29" s="1888"/>
      <c r="P29" s="1888"/>
      <c r="Q29" s="1888"/>
      <c r="R29" s="1888"/>
      <c r="S29" s="1888"/>
      <c r="T29" s="1888"/>
      <c r="U29" s="1888"/>
      <c r="V29" s="1888"/>
      <c r="W29" s="1852"/>
      <c r="X29" s="1852"/>
    </row>
    <row r="30" spans="1:24" ht="15.75" x14ac:dyDescent="0.25">
      <c r="A30" s="1836">
        <v>20</v>
      </c>
      <c r="B30" s="1846">
        <v>170301161060</v>
      </c>
      <c r="C30" s="1842">
        <v>31</v>
      </c>
      <c r="D30" s="1842"/>
      <c r="E30" s="1842">
        <v>26</v>
      </c>
      <c r="F30" s="1864"/>
      <c r="G30" s="1887"/>
      <c r="H30" s="1888"/>
      <c r="I30" s="1888"/>
      <c r="J30" s="1888"/>
      <c r="K30" s="1888"/>
      <c r="L30" s="1888"/>
      <c r="M30" s="1888"/>
      <c r="N30" s="1888"/>
      <c r="O30" s="1888"/>
      <c r="P30" s="1888"/>
      <c r="Q30" s="1888"/>
      <c r="R30" s="1888"/>
      <c r="S30" s="1888"/>
      <c r="T30" s="1888"/>
      <c r="U30" s="1888"/>
      <c r="V30" s="1888"/>
      <c r="W30" s="1852"/>
      <c r="X30" s="1852"/>
    </row>
    <row r="31" spans="1:24" ht="15.75" x14ac:dyDescent="0.25">
      <c r="A31" s="1836">
        <v>21</v>
      </c>
      <c r="B31" s="1846">
        <v>170301161061</v>
      </c>
      <c r="C31" s="1842">
        <v>31</v>
      </c>
      <c r="D31" s="1842"/>
      <c r="E31" s="1842">
        <v>22</v>
      </c>
      <c r="F31" s="1864"/>
      <c r="G31" s="1887"/>
      <c r="H31" s="1888"/>
      <c r="I31" s="1888"/>
      <c r="J31" s="1888"/>
      <c r="K31" s="1888"/>
      <c r="L31" s="1888"/>
      <c r="M31" s="1888"/>
      <c r="N31" s="1888"/>
      <c r="O31" s="1888"/>
      <c r="P31" s="1888"/>
      <c r="Q31" s="1888"/>
      <c r="R31" s="1888"/>
      <c r="S31" s="1888"/>
      <c r="T31" s="1888"/>
      <c r="U31" s="1888"/>
      <c r="V31" s="1888"/>
      <c r="W31" s="1852"/>
      <c r="X31" s="1852"/>
    </row>
    <row r="32" spans="1:24" ht="15.75" x14ac:dyDescent="0.25">
      <c r="A32" s="1836">
        <v>22</v>
      </c>
      <c r="B32" s="1846">
        <v>170301161062</v>
      </c>
      <c r="C32" s="1842">
        <v>34</v>
      </c>
      <c r="D32" s="1842"/>
      <c r="E32" s="1842">
        <v>20</v>
      </c>
      <c r="F32" s="1864"/>
      <c r="G32" s="1887"/>
      <c r="H32" s="1888"/>
      <c r="I32" s="1888"/>
      <c r="J32" s="1888"/>
      <c r="K32" s="1888"/>
      <c r="L32" s="1888"/>
      <c r="M32" s="1888"/>
      <c r="N32" s="1888"/>
      <c r="O32" s="1888"/>
      <c r="P32" s="1888"/>
      <c r="Q32" s="1888"/>
      <c r="R32" s="1888"/>
      <c r="S32" s="1888"/>
      <c r="T32" s="1888"/>
      <c r="U32" s="1888"/>
      <c r="V32" s="1888"/>
      <c r="W32" s="1852"/>
      <c r="X32" s="1852"/>
    </row>
    <row r="33" spans="1:24" ht="15.75" x14ac:dyDescent="0.25">
      <c r="A33" s="1836">
        <v>23</v>
      </c>
      <c r="B33" s="1846">
        <v>170301161063</v>
      </c>
      <c r="C33" s="1842">
        <v>31</v>
      </c>
      <c r="D33" s="1842"/>
      <c r="E33" s="1842">
        <v>19</v>
      </c>
      <c r="F33" s="1864"/>
      <c r="G33" s="1887"/>
      <c r="H33" s="1888"/>
      <c r="I33" s="1888"/>
      <c r="J33" s="1888"/>
      <c r="K33" s="1888"/>
      <c r="L33" s="1888"/>
      <c r="M33" s="1888"/>
      <c r="N33" s="1888"/>
      <c r="O33" s="1888"/>
      <c r="P33" s="1888"/>
      <c r="Q33" s="1888"/>
      <c r="R33" s="1888"/>
      <c r="S33" s="1888"/>
      <c r="T33" s="1888"/>
      <c r="U33" s="1888"/>
      <c r="V33" s="1888"/>
      <c r="W33" s="1852"/>
      <c r="X33" s="1852"/>
    </row>
    <row r="34" spans="1:24" ht="15.75" x14ac:dyDescent="0.25">
      <c r="A34" s="1836">
        <v>24</v>
      </c>
      <c r="B34" s="1846">
        <v>170301161064</v>
      </c>
      <c r="C34" s="1842">
        <v>37</v>
      </c>
      <c r="D34" s="1842"/>
      <c r="E34" s="1842">
        <v>25</v>
      </c>
      <c r="F34" s="1864"/>
      <c r="G34" s="1887"/>
      <c r="H34" s="1888"/>
      <c r="I34" s="1888"/>
      <c r="J34" s="1888"/>
      <c r="K34" s="1888"/>
      <c r="L34" s="1888"/>
      <c r="M34" s="1888"/>
      <c r="N34" s="1888"/>
      <c r="O34" s="1888"/>
      <c r="P34" s="1888"/>
      <c r="Q34" s="1888"/>
      <c r="R34" s="1888"/>
      <c r="S34" s="1888"/>
      <c r="T34" s="1888"/>
      <c r="U34" s="1888"/>
      <c r="V34" s="1888"/>
      <c r="W34" s="1888"/>
      <c r="X34" s="1852"/>
    </row>
    <row r="35" spans="1:24" x14ac:dyDescent="0.25">
      <c r="A35" s="1836">
        <v>25</v>
      </c>
      <c r="B35" s="1846">
        <v>170301161065</v>
      </c>
      <c r="C35" s="1842">
        <v>34</v>
      </c>
      <c r="D35" s="1842"/>
      <c r="E35" s="1842">
        <v>18</v>
      </c>
      <c r="F35" s="1864"/>
      <c r="G35" s="1889"/>
      <c r="H35" s="1890"/>
      <c r="I35" s="1890"/>
      <c r="J35" s="1890"/>
      <c r="K35" s="1890"/>
      <c r="L35" s="1890"/>
      <c r="M35" s="1890"/>
      <c r="N35" s="1890"/>
      <c r="O35" s="1890"/>
      <c r="P35" s="1890"/>
      <c r="Q35" s="1890"/>
      <c r="R35" s="1890"/>
      <c r="S35" s="1890"/>
      <c r="T35" s="1890"/>
      <c r="U35" s="1890"/>
      <c r="V35" s="1890"/>
      <c r="W35" s="1852"/>
      <c r="X35" s="1852"/>
    </row>
    <row r="36" spans="1:24" x14ac:dyDescent="0.25">
      <c r="A36" s="1836">
        <v>26</v>
      </c>
      <c r="B36" s="1846">
        <v>170301161067</v>
      </c>
      <c r="C36" s="1842">
        <v>33</v>
      </c>
      <c r="D36" s="1842"/>
      <c r="E36" s="1842">
        <v>21</v>
      </c>
      <c r="F36" s="1864"/>
      <c r="G36" s="1885"/>
      <c r="H36" s="1852"/>
      <c r="I36" s="1852"/>
      <c r="J36" s="1852"/>
      <c r="K36" s="1852"/>
      <c r="L36" s="1852"/>
      <c r="M36" s="1852"/>
      <c r="N36" s="1852"/>
      <c r="O36" s="1852"/>
      <c r="P36" s="1852"/>
      <c r="Q36" s="1852"/>
      <c r="R36" s="1852"/>
      <c r="S36" s="1852"/>
      <c r="T36" s="1852"/>
      <c r="U36" s="1852"/>
      <c r="V36" s="1852"/>
      <c r="W36" s="1852"/>
      <c r="X36" s="1852"/>
    </row>
    <row r="37" spans="1:24" x14ac:dyDescent="0.25">
      <c r="A37" s="1836">
        <v>27</v>
      </c>
      <c r="B37" s="1846">
        <v>170301161068</v>
      </c>
      <c r="C37" s="1842">
        <v>41</v>
      </c>
      <c r="D37" s="1842"/>
      <c r="E37" s="1842">
        <v>25</v>
      </c>
      <c r="F37" s="1864"/>
      <c r="G37" s="1885"/>
      <c r="H37" s="1852"/>
      <c r="I37" s="1852"/>
      <c r="J37" s="1852"/>
      <c r="K37" s="1852"/>
      <c r="L37" s="1852"/>
      <c r="M37" s="1852"/>
      <c r="N37" s="1852"/>
      <c r="O37" s="1852"/>
      <c r="P37" s="1852"/>
      <c r="Q37" s="1852"/>
      <c r="R37" s="1852"/>
      <c r="S37" s="1852"/>
      <c r="T37" s="1852"/>
      <c r="U37" s="1852"/>
      <c r="V37" s="1852"/>
      <c r="W37" s="1852"/>
      <c r="X37" s="1852"/>
    </row>
    <row r="38" spans="1:24" ht="15.75" x14ac:dyDescent="0.25">
      <c r="A38" s="1836">
        <v>28</v>
      </c>
      <c r="B38" s="1846">
        <v>170301161069</v>
      </c>
      <c r="C38" s="1842">
        <v>33</v>
      </c>
      <c r="D38" s="1842"/>
      <c r="E38" s="1842">
        <v>22</v>
      </c>
      <c r="F38" s="1864"/>
      <c r="G38" s="1887"/>
      <c r="H38" s="1888"/>
      <c r="I38" s="1888"/>
      <c r="J38" s="1888"/>
      <c r="K38" s="1888"/>
      <c r="L38" s="1888"/>
      <c r="M38" s="1888"/>
      <c r="N38" s="1888"/>
      <c r="O38" s="1888"/>
      <c r="P38" s="1888"/>
      <c r="Q38" s="1888"/>
      <c r="R38" s="1888"/>
      <c r="S38" s="1888"/>
      <c r="T38" s="1888"/>
      <c r="U38" s="1888"/>
      <c r="V38" s="1888"/>
      <c r="W38" s="1852"/>
      <c r="X38" s="1852"/>
    </row>
    <row r="39" spans="1:24" ht="15.75" x14ac:dyDescent="0.25">
      <c r="A39" s="1836">
        <v>29</v>
      </c>
      <c r="B39" s="1846">
        <v>170301161070</v>
      </c>
      <c r="C39" s="1842">
        <v>34</v>
      </c>
      <c r="D39" s="1842"/>
      <c r="E39" s="1842">
        <v>15</v>
      </c>
      <c r="F39" s="1864"/>
      <c r="G39" s="1887"/>
      <c r="H39" s="1888"/>
      <c r="I39" s="1888"/>
      <c r="J39" s="1888"/>
      <c r="K39" s="1888"/>
      <c r="L39" s="1888"/>
      <c r="M39" s="1888"/>
      <c r="N39" s="1888"/>
      <c r="O39" s="1888"/>
      <c r="P39" s="1888"/>
      <c r="Q39" s="1888"/>
      <c r="R39" s="1888"/>
      <c r="S39" s="1888"/>
      <c r="T39" s="1888"/>
      <c r="U39" s="1888"/>
      <c r="V39" s="1888"/>
      <c r="W39" s="1852"/>
      <c r="X39" s="1852"/>
    </row>
    <row r="40" spans="1:24" ht="15.75" x14ac:dyDescent="0.25">
      <c r="A40" s="1836">
        <v>30</v>
      </c>
      <c r="B40" s="1846">
        <v>170301161071</v>
      </c>
      <c r="C40" s="1842">
        <v>33</v>
      </c>
      <c r="D40" s="1842"/>
      <c r="E40" s="1842">
        <v>23</v>
      </c>
      <c r="F40" s="1864"/>
      <c r="G40" s="1887"/>
      <c r="H40" s="1888"/>
      <c r="I40" s="1888"/>
      <c r="J40" s="1888"/>
      <c r="K40" s="1888"/>
      <c r="L40" s="1888"/>
      <c r="M40" s="1888"/>
      <c r="N40" s="1888"/>
      <c r="O40" s="1888"/>
      <c r="P40" s="1888"/>
      <c r="Q40" s="1888"/>
      <c r="R40" s="1888"/>
      <c r="S40" s="1888"/>
      <c r="T40" s="1888"/>
      <c r="U40" s="1888"/>
      <c r="V40" s="1888"/>
      <c r="W40" s="1852"/>
      <c r="X40" s="1852"/>
    </row>
    <row r="41" spans="1:24" ht="15.75" x14ac:dyDescent="0.25">
      <c r="A41" s="1836">
        <v>31</v>
      </c>
      <c r="B41" s="1846">
        <v>170301161072</v>
      </c>
      <c r="C41" s="1842">
        <v>32</v>
      </c>
      <c r="D41" s="1842"/>
      <c r="E41" s="1842">
        <v>24</v>
      </c>
      <c r="F41" s="1864"/>
      <c r="G41" s="1887"/>
      <c r="H41" s="1888"/>
      <c r="I41" s="1888"/>
      <c r="J41" s="1888"/>
      <c r="K41" s="1888"/>
      <c r="L41" s="1888"/>
      <c r="M41" s="1888"/>
      <c r="N41" s="1888"/>
      <c r="O41" s="1888"/>
      <c r="P41" s="1888"/>
      <c r="Q41" s="1888"/>
      <c r="R41" s="1888"/>
      <c r="S41" s="1888"/>
      <c r="T41" s="1888"/>
      <c r="U41" s="1888"/>
      <c r="V41" s="1888"/>
      <c r="W41" s="1852"/>
      <c r="X41" s="1852"/>
    </row>
    <row r="42" spans="1:24" ht="15.75" x14ac:dyDescent="0.25">
      <c r="A42" s="1836">
        <v>32</v>
      </c>
      <c r="B42" s="1846">
        <v>170301161073</v>
      </c>
      <c r="C42" s="1842">
        <v>43</v>
      </c>
      <c r="D42" s="1842"/>
      <c r="E42" s="1842">
        <v>33</v>
      </c>
      <c r="F42" s="1864"/>
      <c r="G42" s="1887"/>
      <c r="H42" s="1888"/>
      <c r="I42" s="1888"/>
      <c r="J42" s="1888"/>
      <c r="K42" s="1888"/>
      <c r="L42" s="1888"/>
      <c r="M42" s="1888"/>
      <c r="N42" s="1888"/>
      <c r="O42" s="1888"/>
      <c r="P42" s="1888"/>
      <c r="Q42" s="1888"/>
      <c r="R42" s="1888"/>
      <c r="S42" s="1888"/>
      <c r="T42" s="1888"/>
      <c r="U42" s="1888"/>
      <c r="V42" s="1888"/>
      <c r="W42" s="1852"/>
      <c r="X42" s="1852"/>
    </row>
    <row r="43" spans="1:24" ht="15.75" x14ac:dyDescent="0.25">
      <c r="A43" s="1836">
        <v>33</v>
      </c>
      <c r="B43" s="1846">
        <v>170301161074</v>
      </c>
      <c r="C43" s="1842">
        <v>15</v>
      </c>
      <c r="D43" s="1842"/>
      <c r="E43" s="1842">
        <v>0</v>
      </c>
      <c r="F43" s="1864"/>
      <c r="G43" s="1887"/>
      <c r="H43" s="1888"/>
      <c r="I43" s="1888"/>
      <c r="J43" s="1888"/>
      <c r="K43" s="1888"/>
      <c r="L43" s="1888"/>
      <c r="M43" s="1888"/>
      <c r="N43" s="1888"/>
      <c r="O43" s="1888"/>
      <c r="P43" s="1888"/>
      <c r="Q43" s="1888"/>
      <c r="R43" s="1888"/>
      <c r="S43" s="1888"/>
      <c r="T43" s="1888"/>
      <c r="U43" s="1888"/>
      <c r="V43" s="1888"/>
      <c r="W43" s="1852"/>
      <c r="X43" s="1852"/>
    </row>
    <row r="44" spans="1:24" ht="15.75" x14ac:dyDescent="0.25">
      <c r="A44" s="1836">
        <v>34</v>
      </c>
      <c r="B44" s="1846">
        <v>170101150004</v>
      </c>
      <c r="C44" s="1842">
        <v>23</v>
      </c>
      <c r="D44" s="1842"/>
      <c r="E44" s="1842">
        <v>16</v>
      </c>
      <c r="F44" s="1864"/>
      <c r="G44" s="1887"/>
      <c r="H44" s="1888"/>
      <c r="I44" s="1888"/>
      <c r="J44" s="1888"/>
      <c r="K44" s="1888"/>
      <c r="L44" s="1888"/>
      <c r="M44" s="1888"/>
      <c r="N44" s="1888"/>
      <c r="O44" s="1888"/>
      <c r="P44" s="1888"/>
      <c r="Q44" s="1888"/>
      <c r="R44" s="1888"/>
      <c r="S44" s="1888"/>
      <c r="T44" s="1888"/>
      <c r="U44" s="1888"/>
      <c r="V44" s="1888"/>
      <c r="W44" s="1852"/>
      <c r="X44" s="1852"/>
    </row>
    <row r="45" spans="1:24" ht="15.75" x14ac:dyDescent="0.25">
      <c r="A45" s="1836">
        <v>35</v>
      </c>
      <c r="B45" s="1846">
        <v>170101160001</v>
      </c>
      <c r="C45" s="1842">
        <v>34</v>
      </c>
      <c r="D45" s="1842"/>
      <c r="E45" s="1842">
        <v>16</v>
      </c>
      <c r="F45" s="1864"/>
      <c r="G45" s="1887"/>
      <c r="H45" s="1888"/>
      <c r="I45" s="1888"/>
      <c r="J45" s="1888"/>
      <c r="K45" s="1888"/>
      <c r="L45" s="1888"/>
      <c r="M45" s="1888"/>
      <c r="N45" s="1888"/>
      <c r="O45" s="1888"/>
      <c r="P45" s="1888"/>
      <c r="Q45" s="1888"/>
      <c r="R45" s="1888"/>
      <c r="S45" s="1888"/>
      <c r="T45" s="1888"/>
      <c r="U45" s="1888"/>
      <c r="V45" s="1888"/>
      <c r="W45" s="1852"/>
      <c r="X45" s="1852"/>
    </row>
    <row r="46" spans="1:24" ht="15.75" x14ac:dyDescent="0.25">
      <c r="A46" s="1836">
        <v>36</v>
      </c>
      <c r="B46" s="1846">
        <v>170101160002</v>
      </c>
      <c r="C46" s="1842">
        <v>36</v>
      </c>
      <c r="D46" s="1842"/>
      <c r="E46" s="1842">
        <v>28</v>
      </c>
      <c r="F46" s="1864"/>
      <c r="G46" s="1887"/>
      <c r="H46" s="1888"/>
      <c r="I46" s="1888"/>
      <c r="J46" s="1888"/>
      <c r="K46" s="1888"/>
      <c r="L46" s="1888"/>
      <c r="M46" s="1888"/>
      <c r="N46" s="1888"/>
      <c r="O46" s="1888"/>
      <c r="P46" s="1888"/>
      <c r="Q46" s="1888"/>
      <c r="R46" s="1888"/>
      <c r="S46" s="1888"/>
      <c r="T46" s="1888"/>
      <c r="U46" s="1888"/>
      <c r="V46" s="1888"/>
      <c r="W46" s="1852"/>
      <c r="X46" s="1852"/>
    </row>
    <row r="47" spans="1:24" ht="15.75" x14ac:dyDescent="0.25">
      <c r="A47" s="1836">
        <v>37</v>
      </c>
      <c r="B47" s="1846">
        <v>170101160003</v>
      </c>
      <c r="C47" s="1842">
        <v>33</v>
      </c>
      <c r="D47" s="1842"/>
      <c r="E47" s="1842">
        <v>22</v>
      </c>
      <c r="F47" s="1864"/>
      <c r="G47" s="1887"/>
      <c r="H47" s="1888"/>
      <c r="I47" s="1888"/>
      <c r="J47" s="1888"/>
      <c r="K47" s="1888"/>
      <c r="L47" s="1888"/>
      <c r="M47" s="1888"/>
      <c r="N47" s="1888"/>
      <c r="O47" s="1888"/>
      <c r="P47" s="1888"/>
      <c r="Q47" s="1888"/>
      <c r="R47" s="1888"/>
      <c r="S47" s="1888"/>
      <c r="T47" s="1888"/>
      <c r="U47" s="1888"/>
      <c r="V47" s="1888"/>
      <c r="W47" s="1852"/>
      <c r="X47" s="1852"/>
    </row>
    <row r="48" spans="1:24" ht="15.75" x14ac:dyDescent="0.25">
      <c r="A48" s="1836">
        <v>38</v>
      </c>
      <c r="B48" s="1846">
        <v>170101160005</v>
      </c>
      <c r="C48" s="1842">
        <v>41</v>
      </c>
      <c r="D48" s="1842"/>
      <c r="E48" s="1842">
        <v>28</v>
      </c>
      <c r="F48" s="1864"/>
      <c r="G48" s="1887"/>
      <c r="H48" s="1888"/>
      <c r="I48" s="1888"/>
      <c r="J48" s="1888"/>
      <c r="K48" s="1888"/>
      <c r="L48" s="1888"/>
      <c r="M48" s="1888"/>
      <c r="N48" s="1888"/>
      <c r="O48" s="1888"/>
      <c r="P48" s="1888"/>
      <c r="Q48" s="1888"/>
      <c r="R48" s="1888"/>
      <c r="S48" s="1888"/>
      <c r="T48" s="1888"/>
      <c r="U48" s="1888"/>
      <c r="V48" s="1888"/>
      <c r="W48" s="1852"/>
      <c r="X48" s="1852"/>
    </row>
    <row r="49" spans="1:24" x14ac:dyDescent="0.25">
      <c r="A49" s="1836">
        <v>39</v>
      </c>
      <c r="B49" s="1846">
        <v>170101160006</v>
      </c>
      <c r="C49" s="1842">
        <v>23</v>
      </c>
      <c r="D49" s="1842"/>
      <c r="E49" s="1842">
        <v>18</v>
      </c>
      <c r="F49" s="1864"/>
      <c r="G49" s="1889"/>
      <c r="H49" s="1890"/>
      <c r="I49" s="1890"/>
      <c r="J49" s="1890"/>
      <c r="K49" s="1890"/>
      <c r="L49" s="1890"/>
      <c r="M49" s="1890"/>
      <c r="N49" s="1890"/>
      <c r="O49" s="1890"/>
      <c r="P49" s="1890"/>
      <c r="Q49" s="1890"/>
      <c r="R49" s="1890"/>
      <c r="S49" s="1890"/>
      <c r="T49" s="1890"/>
      <c r="U49" s="1890"/>
      <c r="V49" s="1890"/>
      <c r="W49" s="1852"/>
      <c r="X49" s="1852"/>
    </row>
    <row r="50" spans="1:24" x14ac:dyDescent="0.25">
      <c r="A50" s="1836">
        <v>40</v>
      </c>
      <c r="B50" s="1846">
        <v>170101160008</v>
      </c>
      <c r="C50" s="1842">
        <v>32</v>
      </c>
      <c r="D50" s="1842"/>
      <c r="E50" s="1842">
        <v>26</v>
      </c>
      <c r="F50" s="1864"/>
      <c r="G50" s="1885"/>
      <c r="H50" s="1852"/>
      <c r="I50" s="1852"/>
      <c r="J50" s="1852"/>
      <c r="K50" s="1852"/>
      <c r="L50" s="1852"/>
      <c r="M50" s="1852"/>
      <c r="N50" s="1852"/>
      <c r="O50" s="1852"/>
      <c r="P50" s="1852"/>
      <c r="Q50" s="1852"/>
      <c r="R50" s="1852"/>
      <c r="S50" s="1852"/>
      <c r="T50" s="1852"/>
      <c r="U50" s="1852"/>
      <c r="V50" s="1852"/>
      <c r="W50" s="1852"/>
      <c r="X50" s="1852"/>
    </row>
    <row r="51" spans="1:24" x14ac:dyDescent="0.25">
      <c r="A51" s="1836">
        <v>41</v>
      </c>
      <c r="B51" s="1846">
        <v>170101160010</v>
      </c>
      <c r="C51" s="1842">
        <v>36</v>
      </c>
      <c r="D51" s="1842"/>
      <c r="E51" s="1842">
        <v>35</v>
      </c>
      <c r="F51" s="1864"/>
      <c r="G51" s="1885"/>
      <c r="H51" s="1852"/>
      <c r="I51" s="1852"/>
      <c r="J51" s="1852"/>
      <c r="K51" s="1852"/>
      <c r="L51" s="1852"/>
      <c r="M51" s="1852"/>
      <c r="N51" s="1852"/>
      <c r="O51" s="1852"/>
      <c r="P51" s="1852"/>
      <c r="Q51" s="1852"/>
      <c r="R51" s="1852"/>
      <c r="S51" s="1852"/>
      <c r="T51" s="1852"/>
      <c r="U51" s="1852"/>
      <c r="V51" s="1852"/>
      <c r="W51" s="1852"/>
      <c r="X51" s="1852"/>
    </row>
    <row r="52" spans="1:24" ht="15.75" x14ac:dyDescent="0.25">
      <c r="A52" s="1836">
        <v>42</v>
      </c>
      <c r="B52" s="1846">
        <v>170101160012</v>
      </c>
      <c r="C52" s="1842">
        <v>34</v>
      </c>
      <c r="D52" s="1847"/>
      <c r="E52" s="1842">
        <v>27</v>
      </c>
      <c r="F52" s="1865"/>
      <c r="G52" s="1887"/>
      <c r="H52" s="1888"/>
      <c r="I52" s="1888"/>
      <c r="J52" s="1888"/>
      <c r="K52" s="1888"/>
      <c r="L52" s="1888"/>
      <c r="M52" s="1888"/>
      <c r="N52" s="1888"/>
      <c r="O52" s="1888"/>
      <c r="P52" s="1888"/>
      <c r="Q52" s="1888"/>
      <c r="R52" s="1888"/>
      <c r="S52" s="1888"/>
      <c r="T52" s="1888"/>
      <c r="U52" s="1888"/>
      <c r="V52" s="1888"/>
      <c r="W52" s="1852"/>
      <c r="X52" s="1852"/>
    </row>
    <row r="53" spans="1:24" ht="15.75" x14ac:dyDescent="0.25">
      <c r="A53" s="1836">
        <v>43</v>
      </c>
      <c r="B53" s="1846">
        <v>170101160013</v>
      </c>
      <c r="C53" s="1842">
        <v>37</v>
      </c>
      <c r="D53" s="1847"/>
      <c r="E53" s="1842">
        <v>32</v>
      </c>
      <c r="F53" s="1865"/>
      <c r="G53" s="1887"/>
      <c r="H53" s="1888"/>
      <c r="I53" s="1888"/>
      <c r="J53" s="1888"/>
      <c r="K53" s="1888"/>
      <c r="L53" s="1888"/>
      <c r="M53" s="1888"/>
      <c r="N53" s="1888"/>
      <c r="O53" s="1888"/>
      <c r="P53" s="1888"/>
      <c r="Q53" s="1888"/>
      <c r="R53" s="1888"/>
      <c r="S53" s="1888"/>
      <c r="T53" s="1888"/>
      <c r="U53" s="1888"/>
      <c r="V53" s="1888"/>
      <c r="W53" s="1852"/>
      <c r="X53" s="1852"/>
    </row>
    <row r="54" spans="1:24" ht="15.75" x14ac:dyDescent="0.25">
      <c r="A54" s="1836">
        <v>44</v>
      </c>
      <c r="B54" s="1846">
        <v>170101160014</v>
      </c>
      <c r="C54" s="1842">
        <v>32</v>
      </c>
      <c r="D54" s="1842"/>
      <c r="E54" s="1842">
        <v>18</v>
      </c>
      <c r="F54" s="1864"/>
      <c r="G54" s="1887"/>
      <c r="H54" s="1888"/>
      <c r="I54" s="1888"/>
      <c r="J54" s="1888"/>
      <c r="K54" s="1888"/>
      <c r="L54" s="1888"/>
      <c r="M54" s="1888"/>
      <c r="N54" s="1888"/>
      <c r="O54" s="1888"/>
      <c r="P54" s="1888"/>
      <c r="Q54" s="1888"/>
      <c r="R54" s="1888"/>
      <c r="S54" s="1888"/>
      <c r="T54" s="1888"/>
      <c r="U54" s="1888"/>
      <c r="V54" s="1888"/>
      <c r="W54" s="1852"/>
      <c r="X54" s="1852"/>
    </row>
    <row r="55" spans="1:24" ht="15.75" x14ac:dyDescent="0.25">
      <c r="A55" s="1836">
        <v>45</v>
      </c>
      <c r="B55" s="1846">
        <v>170101160015</v>
      </c>
      <c r="C55" s="1842">
        <v>38</v>
      </c>
      <c r="D55" s="1842"/>
      <c r="E55" s="1842">
        <v>28</v>
      </c>
      <c r="F55" s="1864"/>
      <c r="G55" s="1887"/>
      <c r="H55" s="1888"/>
      <c r="I55" s="1888"/>
      <c r="J55" s="1888"/>
      <c r="K55" s="1888"/>
      <c r="L55" s="1888"/>
      <c r="M55" s="1888"/>
      <c r="N55" s="1888"/>
      <c r="O55" s="1888"/>
      <c r="P55" s="1888"/>
      <c r="Q55" s="1888"/>
      <c r="R55" s="1888"/>
      <c r="S55" s="1888"/>
      <c r="T55" s="1888"/>
      <c r="U55" s="1888"/>
      <c r="V55" s="1888"/>
      <c r="W55" s="1852"/>
      <c r="X55" s="1852"/>
    </row>
    <row r="56" spans="1:24" ht="15.75" x14ac:dyDescent="0.25">
      <c r="A56" s="1836">
        <v>46</v>
      </c>
      <c r="B56" s="1846">
        <v>170101160016</v>
      </c>
      <c r="C56" s="1842">
        <v>23</v>
      </c>
      <c r="D56" s="1842"/>
      <c r="E56" s="1842">
        <v>16</v>
      </c>
      <c r="F56" s="1864"/>
      <c r="G56" s="1887"/>
      <c r="H56" s="1888"/>
      <c r="I56" s="1888"/>
      <c r="J56" s="1888"/>
      <c r="K56" s="1888"/>
      <c r="L56" s="1888"/>
      <c r="M56" s="1888"/>
      <c r="N56" s="1888"/>
      <c r="O56" s="1888"/>
      <c r="P56" s="1888"/>
      <c r="Q56" s="1888"/>
      <c r="R56" s="1888"/>
      <c r="S56" s="1888"/>
      <c r="T56" s="1888"/>
      <c r="U56" s="1888"/>
      <c r="V56" s="1888"/>
      <c r="W56" s="1852"/>
      <c r="X56" s="1852"/>
    </row>
    <row r="57" spans="1:24" ht="15.75" x14ac:dyDescent="0.25">
      <c r="A57" s="1836">
        <v>47</v>
      </c>
      <c r="B57" s="1846">
        <v>170101160019</v>
      </c>
      <c r="C57" s="1842">
        <v>23</v>
      </c>
      <c r="D57" s="1842"/>
      <c r="E57" s="1842">
        <v>16</v>
      </c>
      <c r="F57" s="1864"/>
      <c r="G57" s="1887"/>
      <c r="H57" s="1888"/>
      <c r="I57" s="1888"/>
      <c r="J57" s="1888"/>
      <c r="K57" s="1888"/>
      <c r="L57" s="1888"/>
      <c r="M57" s="1888"/>
      <c r="N57" s="1888"/>
      <c r="O57" s="1888"/>
      <c r="P57" s="1888"/>
      <c r="Q57" s="1888"/>
      <c r="R57" s="1888"/>
      <c r="S57" s="1888"/>
      <c r="T57" s="1888"/>
      <c r="U57" s="1888"/>
      <c r="V57" s="1888"/>
      <c r="W57" s="1852"/>
      <c r="X57" s="1852"/>
    </row>
    <row r="58" spans="1:24" ht="15.75" x14ac:dyDescent="0.25">
      <c r="A58" s="1836">
        <v>48</v>
      </c>
      <c r="B58" s="1846">
        <v>170101160020</v>
      </c>
      <c r="C58" s="1842">
        <v>0</v>
      </c>
      <c r="D58" s="1842"/>
      <c r="E58" s="1842">
        <v>0</v>
      </c>
      <c r="F58" s="1864"/>
      <c r="G58" s="1887"/>
      <c r="H58" s="1888"/>
      <c r="I58" s="1888"/>
      <c r="J58" s="1888"/>
      <c r="K58" s="1888"/>
      <c r="L58" s="1888"/>
      <c r="M58" s="1888"/>
      <c r="N58" s="1888"/>
      <c r="O58" s="1888"/>
      <c r="P58" s="1888"/>
      <c r="Q58" s="1888"/>
      <c r="R58" s="1888"/>
      <c r="S58" s="1888"/>
      <c r="T58" s="1888"/>
      <c r="U58" s="1888"/>
      <c r="V58" s="1888"/>
      <c r="W58" s="1852"/>
      <c r="X58" s="1852"/>
    </row>
    <row r="59" spans="1:24" ht="15.75" x14ac:dyDescent="0.25">
      <c r="A59" s="1836">
        <v>49</v>
      </c>
      <c r="B59" s="1846">
        <v>170101160022</v>
      </c>
      <c r="C59" s="1842">
        <v>37</v>
      </c>
      <c r="D59" s="1842"/>
      <c r="E59" s="1842">
        <v>33</v>
      </c>
      <c r="F59" s="1864"/>
      <c r="G59" s="1887"/>
      <c r="H59" s="1888"/>
      <c r="I59" s="1888"/>
      <c r="J59" s="1888"/>
      <c r="K59" s="1888"/>
      <c r="L59" s="1888"/>
      <c r="M59" s="1888"/>
      <c r="N59" s="1888"/>
      <c r="O59" s="1888"/>
      <c r="P59" s="1888"/>
      <c r="Q59" s="1888"/>
      <c r="R59" s="1888"/>
      <c r="S59" s="1888"/>
      <c r="T59" s="1888"/>
      <c r="U59" s="1888"/>
      <c r="V59" s="1888"/>
      <c r="W59" s="1852"/>
      <c r="X59" s="1852"/>
    </row>
    <row r="60" spans="1:24" ht="15.75" x14ac:dyDescent="0.25">
      <c r="A60" s="1836">
        <v>50</v>
      </c>
      <c r="B60" s="1846">
        <v>170101160024</v>
      </c>
      <c r="C60" s="1842">
        <v>37</v>
      </c>
      <c r="D60" s="1842"/>
      <c r="E60" s="1842">
        <v>18</v>
      </c>
      <c r="F60" s="1864"/>
      <c r="G60" s="1887"/>
      <c r="H60" s="1888"/>
      <c r="I60" s="1888"/>
      <c r="J60" s="1888"/>
      <c r="K60" s="1888"/>
      <c r="L60" s="1888"/>
      <c r="M60" s="1888"/>
      <c r="N60" s="1888"/>
      <c r="O60" s="1888"/>
      <c r="P60" s="1888"/>
      <c r="Q60" s="1888"/>
      <c r="R60" s="1888"/>
      <c r="S60" s="1888"/>
      <c r="T60" s="1888"/>
      <c r="U60" s="1888"/>
      <c r="V60" s="1888"/>
      <c r="W60" s="1852"/>
      <c r="X60" s="1852"/>
    </row>
    <row r="61" spans="1:24" ht="15.75" x14ac:dyDescent="0.25">
      <c r="A61" s="1836">
        <v>51</v>
      </c>
      <c r="B61" s="1846">
        <v>170101160026</v>
      </c>
      <c r="C61" s="1842">
        <v>40</v>
      </c>
      <c r="D61" s="1842"/>
      <c r="E61" s="1842">
        <v>33</v>
      </c>
      <c r="F61" s="1864"/>
      <c r="G61" s="1887"/>
      <c r="H61" s="1888"/>
      <c r="I61" s="1888"/>
      <c r="J61" s="1888"/>
      <c r="K61" s="1888"/>
      <c r="L61" s="1888"/>
      <c r="M61" s="1888"/>
      <c r="N61" s="1888"/>
      <c r="O61" s="1888"/>
      <c r="P61" s="1888"/>
      <c r="Q61" s="1888"/>
      <c r="R61" s="1888"/>
      <c r="S61" s="1888"/>
      <c r="T61" s="1888"/>
      <c r="U61" s="1888"/>
      <c r="V61" s="1888"/>
      <c r="W61" s="1852"/>
      <c r="X61" s="1852"/>
    </row>
    <row r="62" spans="1:24" ht="15.75" x14ac:dyDescent="0.25">
      <c r="A62" s="1836">
        <v>52</v>
      </c>
      <c r="B62" s="1846">
        <v>170101160027</v>
      </c>
      <c r="C62" s="1842">
        <v>23</v>
      </c>
      <c r="D62" s="1842"/>
      <c r="E62" s="1842">
        <v>14</v>
      </c>
      <c r="F62" s="1864"/>
      <c r="G62" s="1887"/>
      <c r="H62" s="1888"/>
      <c r="I62" s="1888"/>
      <c r="J62" s="1888"/>
      <c r="K62" s="1888"/>
      <c r="L62" s="1888"/>
      <c r="M62" s="1888"/>
      <c r="N62" s="1888"/>
      <c r="O62" s="1888"/>
      <c r="P62" s="1888"/>
      <c r="Q62" s="1888"/>
      <c r="R62" s="1888"/>
      <c r="S62" s="1888"/>
      <c r="T62" s="1888"/>
      <c r="U62" s="1888"/>
      <c r="V62" s="1888"/>
      <c r="W62" s="1852"/>
      <c r="X62" s="1852"/>
    </row>
    <row r="63" spans="1:24" x14ac:dyDescent="0.25">
      <c r="A63" s="1836">
        <v>53</v>
      </c>
      <c r="B63" s="1846">
        <v>170101160028</v>
      </c>
      <c r="C63" s="1842">
        <v>23</v>
      </c>
      <c r="D63" s="1842"/>
      <c r="E63" s="1842">
        <v>0</v>
      </c>
      <c r="F63" s="1864"/>
      <c r="G63" s="1885"/>
      <c r="H63" s="1852"/>
      <c r="I63" s="1852"/>
      <c r="J63" s="1852"/>
      <c r="K63" s="1852"/>
      <c r="L63" s="1852"/>
      <c r="M63" s="1852"/>
      <c r="N63" s="1852"/>
      <c r="O63" s="1852"/>
      <c r="P63" s="1852"/>
      <c r="Q63" s="1852"/>
      <c r="R63" s="1852"/>
      <c r="S63" s="1852"/>
      <c r="T63" s="1852"/>
      <c r="U63" s="1852"/>
      <c r="V63" s="1852"/>
      <c r="W63" s="1852"/>
      <c r="X63" s="1852"/>
    </row>
    <row r="64" spans="1:24" x14ac:dyDescent="0.25">
      <c r="A64" s="1836">
        <v>54</v>
      </c>
      <c r="B64" s="1846">
        <v>170101160029</v>
      </c>
      <c r="C64" s="1842">
        <v>23</v>
      </c>
      <c r="D64" s="1842"/>
      <c r="E64" s="1842">
        <v>16</v>
      </c>
      <c r="F64" s="1864"/>
      <c r="G64" s="1885"/>
      <c r="H64" s="1852"/>
      <c r="I64" s="1852"/>
      <c r="J64" s="1852"/>
      <c r="K64" s="1852"/>
      <c r="L64" s="1852"/>
      <c r="M64" s="1852"/>
      <c r="N64" s="1852"/>
      <c r="O64" s="1852"/>
      <c r="P64" s="1852"/>
      <c r="Q64" s="1852"/>
      <c r="R64" s="1852"/>
      <c r="S64" s="1852"/>
      <c r="T64" s="1852"/>
      <c r="U64" s="1852"/>
      <c r="V64" s="1852"/>
      <c r="W64" s="1852"/>
      <c r="X64" s="1852"/>
    </row>
    <row r="65" spans="1:24" x14ac:dyDescent="0.25">
      <c r="A65" s="1836">
        <v>55</v>
      </c>
      <c r="B65" s="1846">
        <v>170101160030</v>
      </c>
      <c r="C65" s="1842">
        <v>23</v>
      </c>
      <c r="D65" s="1842"/>
      <c r="E65" s="1842">
        <v>14</v>
      </c>
      <c r="F65" s="1864"/>
      <c r="G65" s="1885"/>
      <c r="H65" s="1852"/>
      <c r="I65" s="1852"/>
      <c r="J65" s="1852"/>
      <c r="K65" s="1852"/>
      <c r="L65" s="1852"/>
      <c r="M65" s="1852"/>
      <c r="N65" s="1852"/>
      <c r="O65" s="1852"/>
      <c r="P65" s="1852"/>
      <c r="Q65" s="1852"/>
      <c r="R65" s="1852"/>
      <c r="S65" s="1852"/>
      <c r="T65" s="1852"/>
      <c r="U65" s="1852"/>
      <c r="V65" s="1852"/>
      <c r="W65" s="1852"/>
      <c r="X65" s="1852"/>
    </row>
    <row r="66" spans="1:24" x14ac:dyDescent="0.25">
      <c r="A66" s="1836">
        <v>56</v>
      </c>
      <c r="B66" s="1846">
        <v>170101160031</v>
      </c>
      <c r="C66" s="1842">
        <v>33</v>
      </c>
      <c r="D66" s="1842"/>
      <c r="E66" s="1842">
        <v>42</v>
      </c>
      <c r="F66" s="1864"/>
      <c r="G66" s="1885"/>
      <c r="H66" s="1852"/>
      <c r="I66" s="1852"/>
      <c r="J66" s="1852"/>
      <c r="K66" s="1852"/>
      <c r="L66" s="1852"/>
      <c r="M66" s="1852"/>
      <c r="N66" s="1852"/>
      <c r="O66" s="1852"/>
      <c r="P66" s="1852"/>
      <c r="Q66" s="1852"/>
      <c r="R66" s="1852"/>
      <c r="S66" s="1852"/>
      <c r="T66" s="1852"/>
      <c r="U66" s="1852"/>
      <c r="V66" s="1852"/>
      <c r="W66" s="1852"/>
      <c r="X66" s="1852"/>
    </row>
    <row r="67" spans="1:24" x14ac:dyDescent="0.25">
      <c r="A67" s="1885"/>
      <c r="B67" s="1852"/>
      <c r="C67" s="1852"/>
      <c r="D67" s="1852"/>
      <c r="E67" s="1852"/>
      <c r="F67" s="1852"/>
      <c r="G67" s="1852"/>
      <c r="H67" s="1852"/>
      <c r="I67" s="1852"/>
      <c r="J67" s="1852"/>
      <c r="K67" s="1852"/>
      <c r="L67" s="1852"/>
      <c r="M67" s="1852"/>
      <c r="N67" s="1852"/>
      <c r="O67" s="1852"/>
      <c r="P67" s="1852"/>
      <c r="Q67" s="1852"/>
      <c r="R67" s="1852"/>
      <c r="S67" s="1832"/>
      <c r="T67" s="1832"/>
      <c r="U67" s="1832"/>
      <c r="V67" s="1832"/>
      <c r="W67" s="1832"/>
      <c r="X67" s="1832"/>
    </row>
    <row r="68" spans="1:24" x14ac:dyDescent="0.25">
      <c r="A68" s="1885"/>
      <c r="B68" s="1852"/>
      <c r="C68" s="1852"/>
      <c r="D68" s="1852"/>
      <c r="E68" s="1852"/>
      <c r="F68" s="1852"/>
      <c r="G68" s="1852"/>
      <c r="H68" s="1852"/>
      <c r="I68" s="1852"/>
      <c r="J68" s="1852"/>
      <c r="K68" s="1852"/>
      <c r="L68" s="1852"/>
      <c r="M68" s="1852"/>
      <c r="N68" s="1852"/>
      <c r="O68" s="1852"/>
      <c r="P68" s="1852"/>
      <c r="Q68" s="1852"/>
      <c r="R68" s="1852"/>
      <c r="S68" s="1832"/>
      <c r="T68" s="1832"/>
      <c r="U68" s="1832"/>
      <c r="V68" s="1832"/>
      <c r="W68" s="1832"/>
      <c r="X68" s="1832"/>
    </row>
    <row r="69" spans="1:24" x14ac:dyDescent="0.25">
      <c r="A69" s="1885"/>
      <c r="B69" s="1852"/>
      <c r="C69" s="1852"/>
      <c r="D69" s="1852"/>
      <c r="E69" s="1852"/>
      <c r="F69" s="1852"/>
      <c r="G69" s="1852"/>
      <c r="H69" s="1852"/>
      <c r="I69" s="1852"/>
      <c r="J69" s="1852"/>
      <c r="K69" s="1852"/>
      <c r="L69" s="1852"/>
      <c r="M69" s="1852"/>
      <c r="N69" s="1852"/>
      <c r="O69" s="1852"/>
      <c r="P69" s="1852"/>
      <c r="Q69" s="1852"/>
      <c r="R69" s="1852"/>
      <c r="S69" s="1832"/>
      <c r="T69" s="1832"/>
      <c r="U69" s="1832"/>
      <c r="V69" s="1832"/>
      <c r="W69" s="1832"/>
      <c r="X69" s="1832"/>
    </row>
    <row r="70" spans="1:24" x14ac:dyDescent="0.25">
      <c r="A70" s="1885"/>
      <c r="B70" s="1852"/>
      <c r="C70" s="1852"/>
      <c r="D70" s="1852"/>
      <c r="E70" s="1852"/>
      <c r="F70" s="1852"/>
      <c r="G70" s="1852"/>
      <c r="H70" s="1852"/>
      <c r="I70" s="1852"/>
      <c r="J70" s="1852"/>
      <c r="K70" s="1852"/>
      <c r="L70" s="1852"/>
      <c r="M70" s="1852"/>
      <c r="N70" s="1852"/>
      <c r="O70" s="1852"/>
      <c r="P70" s="1852"/>
      <c r="Q70" s="1852"/>
      <c r="R70" s="1852"/>
      <c r="S70" s="1832"/>
      <c r="T70" s="1832"/>
      <c r="U70" s="1832"/>
      <c r="V70" s="1832"/>
      <c r="W70" s="1832"/>
      <c r="X70" s="1832"/>
    </row>
    <row r="71" spans="1:24" x14ac:dyDescent="0.25">
      <c r="A71" s="1885"/>
      <c r="B71" s="1852"/>
      <c r="C71" s="1852"/>
      <c r="D71" s="1852"/>
      <c r="E71" s="1852"/>
      <c r="F71" s="1852"/>
      <c r="G71" s="1852"/>
      <c r="H71" s="1852"/>
      <c r="I71" s="1852"/>
      <c r="J71" s="1852"/>
      <c r="K71" s="1852"/>
      <c r="L71" s="1852"/>
      <c r="M71" s="1852"/>
      <c r="N71" s="1852"/>
      <c r="O71" s="1852"/>
      <c r="P71" s="1852"/>
      <c r="Q71" s="1852"/>
      <c r="R71" s="1852"/>
      <c r="S71" s="1832"/>
      <c r="T71" s="1832"/>
      <c r="U71" s="1832"/>
      <c r="V71" s="1832"/>
      <c r="W71" s="1832"/>
      <c r="X71" s="1832"/>
    </row>
    <row r="72" spans="1:24" x14ac:dyDescent="0.25">
      <c r="A72" s="1885"/>
      <c r="B72" s="1852"/>
      <c r="C72" s="1852"/>
      <c r="D72" s="1852"/>
      <c r="E72" s="1852"/>
      <c r="F72" s="1852"/>
      <c r="G72" s="1852"/>
      <c r="H72" s="1852"/>
      <c r="I72" s="1852"/>
      <c r="J72" s="1852"/>
      <c r="K72" s="1852"/>
      <c r="L72" s="1852"/>
      <c r="M72" s="1852"/>
      <c r="N72" s="1852"/>
      <c r="O72" s="1852"/>
      <c r="P72" s="1852"/>
      <c r="Q72" s="1852"/>
      <c r="R72" s="1852"/>
      <c r="S72" s="1832"/>
      <c r="T72" s="1832"/>
      <c r="U72" s="1832"/>
      <c r="V72" s="1832"/>
      <c r="W72" s="1832"/>
      <c r="X72" s="1832"/>
    </row>
    <row r="73" spans="1:24" x14ac:dyDescent="0.25">
      <c r="A73" s="1885"/>
      <c r="B73" s="1852"/>
      <c r="C73" s="1852"/>
      <c r="D73" s="1852"/>
      <c r="E73" s="1852"/>
      <c r="F73" s="1852"/>
      <c r="G73" s="1852"/>
      <c r="H73" s="1852"/>
      <c r="I73" s="1852"/>
      <c r="J73" s="1852"/>
      <c r="K73" s="1852"/>
      <c r="L73" s="1852"/>
      <c r="M73" s="1852"/>
      <c r="N73" s="1852"/>
      <c r="O73" s="1852"/>
      <c r="P73" s="1852"/>
      <c r="Q73" s="1852"/>
      <c r="R73" s="1852"/>
      <c r="S73" s="1832"/>
      <c r="T73" s="1832"/>
      <c r="U73" s="1832"/>
      <c r="V73" s="1832"/>
      <c r="W73" s="1832"/>
      <c r="X73" s="1832"/>
    </row>
    <row r="74" spans="1:24" x14ac:dyDescent="0.25">
      <c r="A74" s="1885"/>
      <c r="B74" s="1852"/>
      <c r="C74" s="1852"/>
      <c r="D74" s="1852"/>
      <c r="E74" s="1852"/>
      <c r="F74" s="1852"/>
      <c r="G74" s="1852"/>
      <c r="H74" s="1852"/>
      <c r="I74" s="1852"/>
      <c r="J74" s="1852"/>
      <c r="K74" s="1852"/>
      <c r="L74" s="1852"/>
      <c r="M74" s="1852"/>
      <c r="N74" s="1852"/>
      <c r="O74" s="1852"/>
      <c r="P74" s="1852"/>
      <c r="Q74" s="1852"/>
      <c r="R74" s="1852"/>
      <c r="S74" s="1832"/>
      <c r="T74" s="1832"/>
      <c r="U74" s="1832"/>
      <c r="V74" s="1832"/>
      <c r="W74" s="1832"/>
      <c r="X74" s="1832"/>
    </row>
    <row r="75" spans="1:24" x14ac:dyDescent="0.25">
      <c r="A75" s="1885"/>
      <c r="B75" s="1852"/>
      <c r="C75" s="1852"/>
      <c r="D75" s="1852"/>
      <c r="E75" s="1852"/>
      <c r="F75" s="1852"/>
      <c r="G75" s="1852"/>
      <c r="H75" s="1852"/>
      <c r="I75" s="1852"/>
      <c r="J75" s="1852"/>
      <c r="K75" s="1852"/>
      <c r="L75" s="1852"/>
      <c r="M75" s="1852"/>
      <c r="N75" s="1852"/>
      <c r="O75" s="1852"/>
      <c r="P75" s="1852"/>
      <c r="Q75" s="1852"/>
      <c r="R75" s="1852"/>
      <c r="S75" s="1832"/>
      <c r="T75" s="1832"/>
      <c r="U75" s="1832"/>
      <c r="V75" s="1832"/>
      <c r="W75" s="1832"/>
      <c r="X75" s="1832"/>
    </row>
    <row r="76" spans="1:24" x14ac:dyDescent="0.25">
      <c r="A76" s="1885"/>
      <c r="B76" s="1852"/>
      <c r="C76" s="1852"/>
      <c r="D76" s="1852"/>
      <c r="E76" s="1852"/>
      <c r="F76" s="1852"/>
      <c r="G76" s="1852"/>
      <c r="H76" s="1852"/>
      <c r="I76" s="1852"/>
      <c r="J76" s="1852"/>
      <c r="K76" s="1852"/>
      <c r="L76" s="1852"/>
      <c r="M76" s="1852"/>
      <c r="N76" s="1852"/>
      <c r="O76" s="1852"/>
      <c r="P76" s="1852"/>
      <c r="Q76" s="1852"/>
      <c r="R76" s="1852"/>
      <c r="S76" s="1832"/>
      <c r="T76" s="1832"/>
      <c r="U76" s="1832"/>
      <c r="V76" s="1832"/>
      <c r="W76" s="1832"/>
      <c r="X76" s="1832"/>
    </row>
    <row r="77" spans="1:24" x14ac:dyDescent="0.25">
      <c r="A77" s="1885"/>
      <c r="B77" s="1852"/>
      <c r="C77" s="1852"/>
      <c r="D77" s="1852"/>
      <c r="E77" s="1852"/>
      <c r="F77" s="1852"/>
      <c r="G77" s="1852"/>
      <c r="H77" s="1852"/>
      <c r="I77" s="1852"/>
      <c r="J77" s="1852"/>
      <c r="K77" s="1852"/>
      <c r="L77" s="1852"/>
      <c r="M77" s="1852"/>
      <c r="N77" s="1852"/>
      <c r="O77" s="1852"/>
      <c r="P77" s="1852"/>
      <c r="Q77" s="1852"/>
      <c r="R77" s="1852"/>
      <c r="S77" s="1832"/>
      <c r="T77" s="1832"/>
      <c r="U77" s="1832"/>
      <c r="V77" s="1832"/>
      <c r="W77" s="1832"/>
      <c r="X77" s="1832"/>
    </row>
    <row r="78" spans="1:24" x14ac:dyDescent="0.25">
      <c r="A78" s="1885"/>
      <c r="B78" s="1852"/>
      <c r="C78" s="1852"/>
      <c r="D78" s="1852"/>
      <c r="E78" s="1852"/>
      <c r="F78" s="1852"/>
      <c r="G78" s="1852"/>
      <c r="H78" s="1852"/>
      <c r="I78" s="1852"/>
      <c r="J78" s="1852"/>
      <c r="K78" s="1852"/>
      <c r="L78" s="1852"/>
      <c r="M78" s="1852"/>
      <c r="N78" s="1852"/>
      <c r="O78" s="1852"/>
      <c r="P78" s="1852"/>
      <c r="Q78" s="1852"/>
      <c r="R78" s="1852"/>
      <c r="S78" s="1832"/>
      <c r="T78" s="1832"/>
      <c r="U78" s="1832"/>
      <c r="V78" s="1832"/>
      <c r="W78" s="1832"/>
      <c r="X78" s="1832"/>
    </row>
    <row r="79" spans="1:24" x14ac:dyDescent="0.25">
      <c r="A79" s="1891"/>
      <c r="B79" s="1852"/>
      <c r="C79" s="1852"/>
      <c r="D79" s="1852"/>
      <c r="E79" s="1852"/>
      <c r="F79" s="1852"/>
      <c r="G79" s="1852"/>
      <c r="H79" s="1852"/>
      <c r="I79" s="1852"/>
      <c r="J79" s="1852"/>
      <c r="K79" s="1852"/>
      <c r="L79" s="1852"/>
      <c r="M79" s="1852"/>
      <c r="N79" s="1852"/>
      <c r="O79" s="1852"/>
      <c r="P79" s="1852"/>
      <c r="Q79" s="1852"/>
      <c r="R79" s="1852"/>
      <c r="S79" s="1832"/>
      <c r="T79" s="1832"/>
      <c r="U79" s="1832"/>
      <c r="V79" s="1832"/>
      <c r="W79" s="1832"/>
      <c r="X79" s="1832"/>
    </row>
    <row r="80" spans="1:24" x14ac:dyDescent="0.25">
      <c r="A80" s="1891"/>
      <c r="B80" s="1892"/>
      <c r="C80" s="1892"/>
      <c r="D80" s="1852"/>
      <c r="E80" s="1852"/>
      <c r="F80" s="1852"/>
      <c r="G80" s="1852"/>
      <c r="H80" s="1852"/>
      <c r="I80" s="1852"/>
      <c r="J80" s="1852"/>
      <c r="K80" s="1852"/>
      <c r="L80" s="1852"/>
      <c r="M80" s="1852"/>
      <c r="N80" s="1852"/>
      <c r="O80" s="1852"/>
      <c r="P80" s="1852"/>
      <c r="Q80" s="1852"/>
      <c r="R80" s="1852"/>
      <c r="S80" s="1832"/>
      <c r="T80" s="1832"/>
      <c r="U80" s="1832"/>
      <c r="V80" s="1832"/>
      <c r="W80" s="1832"/>
      <c r="X80" s="1832"/>
    </row>
    <row r="81" spans="1:23" x14ac:dyDescent="0.25">
      <c r="A81" s="1891"/>
      <c r="B81" s="1892"/>
      <c r="C81" s="1892"/>
      <c r="D81" s="1852"/>
      <c r="E81" s="1852"/>
      <c r="F81" s="1852"/>
      <c r="G81" s="1852"/>
      <c r="H81" s="1852"/>
      <c r="I81" s="1852"/>
      <c r="J81" s="1852"/>
      <c r="K81" s="1852"/>
      <c r="L81" s="1852"/>
      <c r="M81" s="1852"/>
      <c r="N81" s="1852"/>
      <c r="O81" s="1852"/>
      <c r="P81" s="1852"/>
      <c r="Q81" s="1852"/>
      <c r="R81" s="1852"/>
      <c r="S81" s="1832"/>
      <c r="T81" s="1832"/>
      <c r="U81" s="1832"/>
      <c r="V81" s="1832"/>
      <c r="W81" s="1832"/>
    </row>
    <row r="82" spans="1:23" x14ac:dyDescent="0.25">
      <c r="A82" s="1891"/>
      <c r="B82" s="1892"/>
      <c r="C82" s="1892"/>
      <c r="D82" s="1852"/>
      <c r="E82" s="1852"/>
      <c r="F82" s="1852"/>
      <c r="G82" s="1852"/>
      <c r="H82" s="1852"/>
      <c r="I82" s="1852"/>
      <c r="J82" s="1852"/>
      <c r="K82" s="1852"/>
      <c r="L82" s="1852"/>
      <c r="M82" s="1852"/>
      <c r="N82" s="1852"/>
      <c r="O82" s="1852"/>
      <c r="P82" s="1852"/>
      <c r="Q82" s="1852"/>
      <c r="R82" s="1852"/>
      <c r="S82" s="1832"/>
      <c r="T82" s="1832"/>
      <c r="U82" s="1832"/>
      <c r="V82" s="1832"/>
      <c r="W82" s="1832"/>
    </row>
    <row r="83" spans="1:23" x14ac:dyDescent="0.25">
      <c r="A83" s="1891"/>
      <c r="B83" s="1892"/>
      <c r="C83" s="1892"/>
      <c r="D83" s="1852"/>
      <c r="E83" s="1852"/>
      <c r="F83" s="1852"/>
      <c r="G83" s="1852"/>
      <c r="H83" s="1852"/>
      <c r="I83" s="1852"/>
      <c r="J83" s="1852"/>
      <c r="K83" s="1852"/>
      <c r="L83" s="1852"/>
      <c r="M83" s="1852"/>
      <c r="N83" s="1852"/>
      <c r="O83" s="1852"/>
      <c r="P83" s="1852"/>
      <c r="Q83" s="1852"/>
      <c r="R83" s="1852"/>
      <c r="S83" s="1832"/>
      <c r="T83" s="1832"/>
      <c r="U83" s="1832"/>
      <c r="V83" s="1832"/>
      <c r="W83" s="1832"/>
    </row>
    <row r="84" spans="1:23" x14ac:dyDescent="0.25">
      <c r="A84" s="1843"/>
      <c r="B84" s="1843"/>
      <c r="C84" s="1850"/>
      <c r="D84" s="1850"/>
      <c r="E84" s="1850"/>
      <c r="F84" s="1850"/>
      <c r="G84" s="1843"/>
      <c r="H84" s="1832"/>
      <c r="I84" s="1832"/>
      <c r="J84" s="1833"/>
      <c r="K84" s="1833"/>
      <c r="L84" s="1833"/>
      <c r="M84" s="1833"/>
      <c r="N84" s="1833"/>
      <c r="O84" s="1833"/>
      <c r="P84" s="1833"/>
      <c r="Q84" s="1833"/>
      <c r="R84" s="1833"/>
      <c r="S84" s="1833"/>
      <c r="T84" s="1833"/>
      <c r="U84" s="1833"/>
      <c r="V84" s="1833"/>
      <c r="W84" s="1833"/>
    </row>
    <row r="85" spans="1:23" ht="15.75" x14ac:dyDescent="0.25">
      <c r="A85" s="1843"/>
      <c r="B85" s="1843"/>
      <c r="C85" s="1843"/>
      <c r="D85" s="1843"/>
      <c r="E85" s="1843"/>
      <c r="F85" s="1843"/>
      <c r="G85" s="1843"/>
      <c r="H85" s="1832"/>
      <c r="I85" s="1832"/>
      <c r="J85" s="1832"/>
      <c r="K85" s="1832"/>
      <c r="L85" s="1832"/>
      <c r="M85" s="1832"/>
      <c r="N85" s="1832"/>
      <c r="O85" s="1832"/>
      <c r="P85" s="1832"/>
      <c r="Q85" s="1832"/>
      <c r="R85" s="1832"/>
      <c r="S85" s="1832"/>
      <c r="T85" s="1832"/>
      <c r="U85" s="1832"/>
      <c r="V85" s="1832"/>
      <c r="W85" s="1835"/>
    </row>
    <row r="86" spans="1:23" ht="15.75" x14ac:dyDescent="0.25">
      <c r="A86" s="1843"/>
      <c r="B86" s="1843"/>
      <c r="C86" s="1849"/>
      <c r="D86" s="1849"/>
      <c r="E86" s="1849"/>
      <c r="F86" s="1849"/>
      <c r="G86" s="1843"/>
      <c r="H86" s="1832"/>
      <c r="I86" s="1832"/>
      <c r="J86" s="1835"/>
      <c r="K86" s="1835"/>
      <c r="L86" s="1835"/>
      <c r="M86" s="1835"/>
      <c r="N86" s="1835"/>
      <c r="O86" s="1835"/>
      <c r="P86" s="1835"/>
      <c r="Q86" s="1835"/>
      <c r="R86" s="1835"/>
      <c r="S86" s="1835"/>
      <c r="T86" s="1835"/>
      <c r="U86" s="1835"/>
      <c r="V86" s="1835"/>
      <c r="W86" s="1832"/>
    </row>
    <row r="87" spans="1:23" x14ac:dyDescent="0.25">
      <c r="A87" s="1843"/>
      <c r="B87" s="1843"/>
      <c r="C87" s="1843"/>
      <c r="D87" s="1843"/>
      <c r="E87" s="1843"/>
      <c r="F87" s="1843"/>
      <c r="G87" s="1843"/>
      <c r="H87" s="1832"/>
      <c r="I87" s="1832"/>
      <c r="J87" s="1832"/>
      <c r="K87" s="1832"/>
      <c r="L87" s="1832"/>
      <c r="M87" s="1832"/>
      <c r="N87" s="1832"/>
      <c r="O87" s="1832"/>
      <c r="P87" s="1832"/>
      <c r="Q87" s="1832"/>
      <c r="R87" s="1832"/>
      <c r="S87" s="1832"/>
      <c r="T87" s="1832"/>
      <c r="U87" s="1832"/>
      <c r="V87" s="1832"/>
      <c r="W87" s="1832"/>
    </row>
    <row r="88" spans="1:23" x14ac:dyDescent="0.25">
      <c r="A88" s="1843"/>
      <c r="B88" s="1843"/>
      <c r="C88" s="1843"/>
      <c r="D88" s="1843"/>
      <c r="E88" s="1843"/>
      <c r="F88" s="1843"/>
      <c r="G88" s="1843"/>
      <c r="H88" s="1832"/>
      <c r="I88" s="1832"/>
      <c r="J88" s="1832"/>
      <c r="K88" s="1832"/>
      <c r="L88" s="1832"/>
      <c r="M88" s="1832"/>
      <c r="N88" s="1832"/>
      <c r="O88" s="1832"/>
      <c r="P88" s="1832"/>
      <c r="Q88" s="1832"/>
      <c r="R88" s="1832"/>
      <c r="S88" s="1832"/>
      <c r="T88" s="1832"/>
      <c r="U88" s="1832"/>
      <c r="V88" s="1832"/>
      <c r="W88" s="1832"/>
    </row>
    <row r="89" spans="1:23" x14ac:dyDescent="0.25">
      <c r="A89" s="1843"/>
      <c r="B89" s="1843"/>
      <c r="C89" s="1843"/>
      <c r="D89" s="1843"/>
      <c r="E89" s="1843"/>
      <c r="F89" s="1843"/>
      <c r="G89" s="1843"/>
      <c r="H89" s="1832"/>
      <c r="I89" s="1832"/>
      <c r="J89" s="1832"/>
      <c r="K89" s="1832"/>
      <c r="L89" s="1832"/>
      <c r="M89" s="1832"/>
      <c r="N89" s="1832"/>
      <c r="O89" s="1832"/>
      <c r="P89" s="1832"/>
      <c r="Q89" s="1832"/>
      <c r="R89" s="1832"/>
      <c r="S89" s="1832"/>
      <c r="T89" s="1832"/>
      <c r="U89" s="1832"/>
      <c r="V89" s="1832"/>
      <c r="W89" s="1832"/>
    </row>
    <row r="90" spans="1:23" x14ac:dyDescent="0.25">
      <c r="A90" s="1843"/>
      <c r="B90" s="1843"/>
      <c r="C90" s="1843"/>
      <c r="D90" s="1843"/>
      <c r="E90" s="1843"/>
      <c r="F90" s="1843"/>
      <c r="G90" s="1843"/>
      <c r="H90" s="1832"/>
      <c r="I90" s="1832"/>
      <c r="J90" s="1832"/>
      <c r="K90" s="1832"/>
      <c r="L90" s="1832"/>
      <c r="M90" s="1832"/>
      <c r="N90" s="1832"/>
      <c r="O90" s="1832"/>
      <c r="P90" s="1832"/>
      <c r="Q90" s="1832"/>
      <c r="R90" s="1832"/>
      <c r="S90" s="1832"/>
      <c r="T90" s="1832"/>
      <c r="U90" s="1832"/>
      <c r="V90" s="1832"/>
      <c r="W90" s="1832"/>
    </row>
    <row r="91" spans="1:23" x14ac:dyDescent="0.25">
      <c r="A91" s="1843"/>
      <c r="B91" s="1843"/>
      <c r="C91" s="1843"/>
      <c r="D91" s="1843"/>
      <c r="E91" s="1843"/>
      <c r="F91" s="1843"/>
      <c r="G91" s="1843"/>
      <c r="H91" s="1832"/>
      <c r="I91" s="1832"/>
      <c r="J91" s="1833"/>
      <c r="K91" s="1833"/>
      <c r="L91" s="1833"/>
      <c r="M91" s="1833"/>
      <c r="N91" s="1833"/>
      <c r="O91" s="1833"/>
      <c r="P91" s="1833"/>
      <c r="Q91" s="1833"/>
      <c r="R91" s="1833"/>
      <c r="S91" s="1833"/>
      <c r="T91" s="1833"/>
      <c r="U91" s="1833"/>
      <c r="V91" s="1833"/>
      <c r="W91" s="1833"/>
    </row>
    <row r="92" spans="1:23" ht="15.75" x14ac:dyDescent="0.25">
      <c r="A92" s="1843"/>
      <c r="B92" s="1843"/>
      <c r="C92" s="1843"/>
      <c r="D92" s="1843"/>
      <c r="E92" s="1843"/>
      <c r="F92" s="1843"/>
      <c r="G92" s="1843"/>
      <c r="H92" s="1832"/>
      <c r="I92" s="1832"/>
      <c r="J92" s="1832"/>
      <c r="K92" s="1832"/>
      <c r="L92" s="1832"/>
      <c r="M92" s="1832"/>
      <c r="N92" s="1832"/>
      <c r="O92" s="1832"/>
      <c r="P92" s="1832"/>
      <c r="Q92" s="1832"/>
      <c r="R92" s="1832"/>
      <c r="S92" s="1832"/>
      <c r="T92" s="1832"/>
      <c r="U92" s="1832"/>
      <c r="V92" s="1832"/>
      <c r="W92" s="1835"/>
    </row>
    <row r="93" spans="1:23" ht="15.75" x14ac:dyDescent="0.25">
      <c r="A93" s="1843"/>
      <c r="B93" s="1843"/>
      <c r="C93" s="1843"/>
      <c r="D93" s="1843"/>
      <c r="E93" s="1843"/>
      <c r="F93" s="1843"/>
      <c r="G93" s="1843"/>
      <c r="H93" s="1832"/>
      <c r="I93" s="1832"/>
      <c r="J93" s="1835"/>
      <c r="K93" s="1835"/>
      <c r="L93" s="1835"/>
      <c r="M93" s="1835"/>
      <c r="N93" s="1835"/>
      <c r="O93" s="1835"/>
      <c r="P93" s="1835"/>
      <c r="Q93" s="1835"/>
      <c r="R93" s="1835"/>
      <c r="S93" s="1835"/>
      <c r="T93" s="1835"/>
      <c r="U93" s="1835"/>
      <c r="V93" s="1835"/>
      <c r="W93" s="1832"/>
    </row>
    <row r="94" spans="1:23" x14ac:dyDescent="0.25">
      <c r="A94" s="1843"/>
      <c r="B94" s="1843"/>
      <c r="C94" s="1843"/>
      <c r="D94" s="1843"/>
      <c r="E94" s="1843"/>
      <c r="F94" s="1843"/>
      <c r="G94" s="1843"/>
      <c r="H94" s="1832"/>
      <c r="I94" s="1832"/>
      <c r="J94" s="1832"/>
      <c r="K94" s="1832"/>
      <c r="L94" s="1832"/>
      <c r="M94" s="1832"/>
      <c r="N94" s="1832"/>
      <c r="O94" s="1832"/>
      <c r="P94" s="1832"/>
      <c r="Q94" s="1832"/>
      <c r="R94" s="1832"/>
      <c r="S94" s="1832"/>
      <c r="T94" s="1832"/>
      <c r="U94" s="1832"/>
      <c r="V94" s="1832"/>
      <c r="W94" s="1832"/>
    </row>
    <row r="95" spans="1:23" x14ac:dyDescent="0.25">
      <c r="A95" s="1843"/>
      <c r="B95" s="1843"/>
      <c r="C95" s="1843"/>
      <c r="D95" s="1843"/>
      <c r="E95" s="1843"/>
      <c r="F95" s="1843"/>
      <c r="G95" s="1843"/>
      <c r="H95" s="1832"/>
      <c r="I95" s="1832"/>
      <c r="J95" s="1832"/>
      <c r="K95" s="1832"/>
      <c r="L95" s="1832"/>
      <c r="M95" s="1832"/>
      <c r="N95" s="1832"/>
      <c r="O95" s="1832"/>
      <c r="P95" s="1832"/>
      <c r="Q95" s="1832"/>
      <c r="R95" s="1832"/>
      <c r="S95" s="1832"/>
      <c r="T95" s="1832"/>
      <c r="U95" s="1832"/>
      <c r="V95" s="1832"/>
      <c r="W95" s="1832"/>
    </row>
    <row r="96" spans="1:23" x14ac:dyDescent="0.25">
      <c r="A96" s="1843"/>
      <c r="B96" s="1843"/>
      <c r="C96" s="1843"/>
      <c r="D96" s="1843"/>
      <c r="E96" s="1843"/>
      <c r="F96" s="1843"/>
      <c r="G96" s="1843"/>
      <c r="H96" s="1832"/>
      <c r="I96" s="1832"/>
      <c r="J96" s="1832"/>
      <c r="K96" s="1832"/>
      <c r="L96" s="1832"/>
      <c r="M96" s="1832"/>
      <c r="N96" s="1832"/>
      <c r="O96" s="1832"/>
      <c r="P96" s="1832"/>
      <c r="Q96" s="1832"/>
      <c r="R96" s="1832"/>
      <c r="S96" s="1832"/>
      <c r="T96" s="1832"/>
      <c r="U96" s="1832"/>
      <c r="V96" s="1832"/>
      <c r="W96" s="1832"/>
    </row>
    <row r="97" spans="1:23" x14ac:dyDescent="0.25">
      <c r="A97" s="1843"/>
      <c r="B97" s="1843"/>
      <c r="C97" s="1843"/>
      <c r="D97" s="1843"/>
      <c r="E97" s="1843"/>
      <c r="F97" s="1843"/>
      <c r="G97" s="1843"/>
      <c r="H97" s="1832"/>
      <c r="I97" s="1832"/>
      <c r="J97" s="1832"/>
      <c r="K97" s="1832"/>
      <c r="L97" s="1832"/>
      <c r="M97" s="1832"/>
      <c r="N97" s="1832"/>
      <c r="O97" s="1832"/>
      <c r="P97" s="1832"/>
      <c r="Q97" s="1832"/>
      <c r="R97" s="1832"/>
      <c r="S97" s="1832"/>
      <c r="T97" s="1832"/>
      <c r="U97" s="1832"/>
      <c r="V97" s="1832"/>
      <c r="W97" s="1832"/>
    </row>
    <row r="98" spans="1:23" x14ac:dyDescent="0.25">
      <c r="A98" s="1843"/>
      <c r="B98" s="1843"/>
      <c r="C98" s="1843"/>
      <c r="D98" s="1843"/>
      <c r="E98" s="1843"/>
      <c r="F98" s="1843"/>
      <c r="G98" s="1843"/>
      <c r="H98" s="1832"/>
      <c r="I98" s="1832"/>
      <c r="J98" s="1832"/>
      <c r="K98" s="1832"/>
      <c r="L98" s="1832"/>
      <c r="M98" s="1832"/>
      <c r="N98" s="1832"/>
      <c r="O98" s="1832"/>
      <c r="P98" s="1832"/>
      <c r="Q98" s="1832"/>
      <c r="R98" s="1832"/>
      <c r="S98" s="1832"/>
      <c r="T98" s="1832"/>
      <c r="U98" s="1832"/>
      <c r="V98" s="1832"/>
      <c r="W98" s="1832"/>
    </row>
    <row r="99" spans="1:23" x14ac:dyDescent="0.25">
      <c r="A99" s="1843"/>
      <c r="B99" s="1843"/>
      <c r="C99" s="1843"/>
      <c r="D99" s="1843"/>
      <c r="E99" s="1843"/>
      <c r="F99" s="1843"/>
      <c r="G99" s="1843"/>
      <c r="H99" s="1832"/>
      <c r="I99" s="1832"/>
      <c r="J99" s="1833"/>
      <c r="K99" s="1833"/>
      <c r="L99" s="1833"/>
      <c r="M99" s="1833"/>
      <c r="N99" s="1833"/>
      <c r="O99" s="1833"/>
      <c r="P99" s="1833"/>
      <c r="Q99" s="1833"/>
      <c r="R99" s="1833"/>
      <c r="S99" s="1833"/>
      <c r="T99" s="1833"/>
      <c r="U99" s="1833"/>
      <c r="V99" s="1833"/>
      <c r="W99" s="1833"/>
    </row>
    <row r="100" spans="1:23" ht="15.75" x14ac:dyDescent="0.25">
      <c r="A100" s="1843"/>
      <c r="B100" s="1843"/>
      <c r="C100" s="1843"/>
      <c r="D100" s="1843"/>
      <c r="E100" s="1843"/>
      <c r="F100" s="1843"/>
      <c r="G100" s="1843"/>
      <c r="H100" s="1832"/>
      <c r="I100" s="1832"/>
      <c r="J100" s="1832"/>
      <c r="K100" s="1832"/>
      <c r="L100" s="1832"/>
      <c r="M100" s="1832"/>
      <c r="N100" s="1832"/>
      <c r="O100" s="1832"/>
      <c r="P100" s="1832"/>
      <c r="Q100" s="1832"/>
      <c r="R100" s="1832"/>
      <c r="S100" s="1832"/>
      <c r="T100" s="1832"/>
      <c r="U100" s="1832"/>
      <c r="V100" s="1832"/>
      <c r="W100" s="1835"/>
    </row>
    <row r="101" spans="1:23" ht="15.75" x14ac:dyDescent="0.25">
      <c r="A101" s="1843"/>
      <c r="B101" s="1843"/>
      <c r="C101" s="1843"/>
      <c r="D101" s="1843"/>
      <c r="E101" s="1843"/>
      <c r="F101" s="1843"/>
      <c r="G101" s="1843"/>
      <c r="H101" s="1832"/>
      <c r="I101" s="1832"/>
      <c r="J101" s="1835"/>
      <c r="K101" s="1835"/>
      <c r="L101" s="1835"/>
      <c r="M101" s="1835"/>
      <c r="N101" s="1835"/>
      <c r="O101" s="1835"/>
      <c r="P101" s="1835"/>
      <c r="Q101" s="1835"/>
      <c r="R101" s="1835"/>
      <c r="S101" s="1835"/>
      <c r="T101" s="1835"/>
      <c r="U101" s="1835"/>
      <c r="V101" s="1835"/>
      <c r="W101" s="1832"/>
    </row>
    <row r="102" spans="1:23" x14ac:dyDescent="0.25">
      <c r="A102" s="1843"/>
      <c r="B102" s="1843"/>
      <c r="C102" s="1843"/>
      <c r="D102" s="1843"/>
      <c r="E102" s="1843"/>
      <c r="F102" s="1843"/>
      <c r="G102" s="1843"/>
      <c r="H102" s="1832"/>
      <c r="I102" s="1832"/>
      <c r="J102" s="1832"/>
      <c r="K102" s="1832"/>
      <c r="L102" s="1832"/>
      <c r="M102" s="1832"/>
      <c r="N102" s="1832"/>
      <c r="O102" s="1832"/>
      <c r="P102" s="1832"/>
      <c r="Q102" s="1832"/>
      <c r="R102" s="1832"/>
      <c r="S102" s="1832"/>
      <c r="T102" s="1832"/>
      <c r="U102" s="1832"/>
      <c r="V102" s="1832"/>
      <c r="W102" s="1832"/>
    </row>
    <row r="103" spans="1:23" x14ac:dyDescent="0.25">
      <c r="A103" s="1832"/>
      <c r="B103" s="1832"/>
      <c r="C103" s="1832"/>
      <c r="D103" s="1832"/>
      <c r="E103" s="1832"/>
      <c r="F103" s="1832"/>
      <c r="G103" s="1843"/>
      <c r="H103" s="1832"/>
      <c r="I103" s="1832"/>
      <c r="J103" s="1832"/>
      <c r="K103" s="1832"/>
      <c r="L103" s="1832"/>
      <c r="M103" s="1832"/>
      <c r="N103" s="1832"/>
      <c r="O103" s="1832"/>
      <c r="P103" s="1832"/>
      <c r="Q103" s="1832"/>
      <c r="R103" s="1832"/>
      <c r="S103" s="1832"/>
      <c r="T103" s="1832"/>
      <c r="U103" s="1832"/>
      <c r="V103" s="1832"/>
      <c r="W103" s="1832"/>
    </row>
    <row r="104" spans="1:23" x14ac:dyDescent="0.25">
      <c r="A104" s="1832"/>
      <c r="B104" s="1832"/>
      <c r="C104" s="1832"/>
      <c r="D104" s="1832"/>
      <c r="E104" s="1832"/>
      <c r="F104" s="1832"/>
      <c r="G104" s="1832"/>
      <c r="H104" s="1832"/>
      <c r="I104" s="1832"/>
      <c r="J104" s="1832"/>
      <c r="K104" s="1832"/>
      <c r="L104" s="1832"/>
      <c r="M104" s="1832"/>
      <c r="N104" s="1832"/>
      <c r="O104" s="1832"/>
      <c r="P104" s="1832"/>
      <c r="Q104" s="1832"/>
      <c r="R104" s="1832"/>
      <c r="S104" s="1832"/>
      <c r="T104" s="1832"/>
      <c r="U104" s="1832"/>
      <c r="V104" s="1832"/>
      <c r="W104" s="1832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L13" sqref="L13"/>
    </sheetView>
  </sheetViews>
  <sheetFormatPr defaultRowHeight="15" x14ac:dyDescent="0.25"/>
  <cols>
    <col min="2" max="2" width="17" customWidth="1"/>
    <col min="5" max="5" width="12.710937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932"/>
      <c r="G1" s="1605"/>
      <c r="H1" s="1605"/>
      <c r="I1" s="1605"/>
      <c r="J1" s="1605"/>
      <c r="K1" s="1605"/>
      <c r="L1" s="1605"/>
      <c r="M1" s="1605"/>
      <c r="N1" s="1905"/>
      <c r="O1" s="1905"/>
      <c r="P1" s="1905"/>
      <c r="Q1" s="1905"/>
      <c r="R1" s="1905"/>
      <c r="S1" s="1905"/>
      <c r="T1" s="1905"/>
      <c r="U1" s="1905"/>
      <c r="V1" s="1905"/>
      <c r="W1" s="1905"/>
    </row>
    <row r="2" spans="1:23" x14ac:dyDescent="0.25">
      <c r="A2" s="1600" t="s">
        <v>1</v>
      </c>
      <c r="B2" s="1600"/>
      <c r="C2" s="1600"/>
      <c r="D2" s="1600"/>
      <c r="E2" s="1600"/>
      <c r="F2" s="1933"/>
      <c r="G2" s="1947" t="s">
        <v>2</v>
      </c>
      <c r="H2" s="1948"/>
      <c r="I2" s="1944"/>
      <c r="J2" s="1905"/>
      <c r="K2" s="1905"/>
      <c r="L2" s="1905"/>
      <c r="M2" s="1905"/>
      <c r="N2" s="1905"/>
      <c r="O2" s="1905"/>
      <c r="P2" s="1905"/>
      <c r="Q2" s="1905"/>
      <c r="R2" s="1905"/>
      <c r="S2" s="1905"/>
      <c r="T2" s="1905"/>
      <c r="U2" s="1905"/>
      <c r="V2" s="1905"/>
      <c r="W2" s="1905"/>
    </row>
    <row r="3" spans="1:23" ht="75" x14ac:dyDescent="0.25">
      <c r="A3" s="1600" t="s">
        <v>109</v>
      </c>
      <c r="B3" s="1600"/>
      <c r="C3" s="1600"/>
      <c r="D3" s="1600"/>
      <c r="E3" s="1600"/>
      <c r="F3" s="1933"/>
      <c r="G3" s="1947" t="s">
        <v>4</v>
      </c>
      <c r="H3" s="1948"/>
      <c r="I3" s="1957" t="s">
        <v>5</v>
      </c>
      <c r="J3" s="1905"/>
      <c r="K3" s="1950" t="s">
        <v>6</v>
      </c>
      <c r="L3" s="1950" t="s">
        <v>7</v>
      </c>
      <c r="M3" s="1905"/>
      <c r="N3" s="1950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32.25" customHeight="1" x14ac:dyDescent="0.25">
      <c r="A4" s="1606" t="s">
        <v>110</v>
      </c>
      <c r="B4" s="1606"/>
      <c r="C4" s="1606"/>
      <c r="D4" s="1606"/>
      <c r="E4" s="1606"/>
      <c r="F4" s="1933"/>
      <c r="G4" s="1947" t="s">
        <v>11</v>
      </c>
      <c r="H4" s="1948"/>
      <c r="I4" s="1944"/>
      <c r="J4" s="1905"/>
      <c r="K4" s="1951" t="s">
        <v>12</v>
      </c>
      <c r="L4" s="1951">
        <v>3</v>
      </c>
      <c r="M4" s="1905"/>
      <c r="N4" s="1969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945" t="s">
        <v>13</v>
      </c>
      <c r="B5" s="1945"/>
      <c r="C5" s="1945"/>
      <c r="D5" s="1945"/>
      <c r="E5" s="1945"/>
      <c r="F5" s="1933"/>
      <c r="G5" s="1947" t="s">
        <v>14</v>
      </c>
      <c r="H5" s="1941">
        <v>88.888888888888886</v>
      </c>
      <c r="I5" s="1944"/>
      <c r="J5" s="1905"/>
      <c r="K5" s="1952" t="s">
        <v>15</v>
      </c>
      <c r="L5" s="1952">
        <v>2</v>
      </c>
      <c r="M5" s="1905"/>
      <c r="N5" s="1970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905"/>
      <c r="B6" s="1928" t="s">
        <v>16</v>
      </c>
      <c r="C6" s="1911" t="s">
        <v>17</v>
      </c>
      <c r="D6" s="1911" t="s">
        <v>18</v>
      </c>
      <c r="E6" s="1911" t="s">
        <v>19</v>
      </c>
      <c r="F6" s="1911" t="s">
        <v>18</v>
      </c>
      <c r="G6" s="1947" t="s">
        <v>19</v>
      </c>
      <c r="H6" s="1940">
        <v>86.111111111111114</v>
      </c>
      <c r="I6" s="1944"/>
      <c r="J6" s="1905"/>
      <c r="K6" s="1953" t="s">
        <v>20</v>
      </c>
      <c r="L6" s="1953">
        <v>1</v>
      </c>
      <c r="M6" s="1905"/>
      <c r="N6" s="1971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905"/>
      <c r="B7" s="1910" t="s">
        <v>21</v>
      </c>
      <c r="C7" s="1927" t="s">
        <v>22</v>
      </c>
      <c r="D7" s="1927"/>
      <c r="E7" s="1912" t="s">
        <v>22</v>
      </c>
      <c r="F7" s="1912"/>
      <c r="G7" s="1946" t="s">
        <v>23</v>
      </c>
      <c r="H7" s="1956">
        <v>87.5</v>
      </c>
      <c r="I7" s="1949">
        <v>0.6</v>
      </c>
      <c r="J7" s="1905"/>
      <c r="K7" s="1954" t="s">
        <v>24</v>
      </c>
      <c r="L7" s="1954">
        <v>0</v>
      </c>
      <c r="M7" s="1905"/>
      <c r="N7" s="1972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905"/>
      <c r="B8" s="1910" t="s">
        <v>25</v>
      </c>
      <c r="C8" s="1912" t="s">
        <v>26</v>
      </c>
      <c r="D8" s="1912"/>
      <c r="E8" s="1912" t="s">
        <v>27</v>
      </c>
      <c r="F8" s="1912"/>
      <c r="G8" s="1946" t="s">
        <v>28</v>
      </c>
      <c r="H8" s="1947" t="s">
        <v>29</v>
      </c>
      <c r="I8" s="1944"/>
      <c r="J8" s="1905"/>
      <c r="K8" s="1905"/>
      <c r="L8" s="1905"/>
      <c r="M8" s="1905"/>
      <c r="N8" s="1905"/>
      <c r="O8" s="1905"/>
      <c r="P8" s="1905"/>
      <c r="Q8" s="1905"/>
      <c r="R8" s="1905"/>
      <c r="S8" s="1905"/>
      <c r="T8" s="1905"/>
      <c r="U8" s="1905"/>
      <c r="V8" s="1905"/>
      <c r="W8" s="1905"/>
    </row>
    <row r="9" spans="1:23" x14ac:dyDescent="0.25">
      <c r="A9" s="1905"/>
      <c r="B9" s="1910" t="s">
        <v>30</v>
      </c>
      <c r="C9" s="1912" t="s">
        <v>31</v>
      </c>
      <c r="D9" s="1912"/>
      <c r="E9" s="1912" t="s">
        <v>31</v>
      </c>
      <c r="F9" s="1934"/>
      <c r="G9" s="1905"/>
      <c r="H9" s="1942"/>
      <c r="I9" s="1942"/>
      <c r="J9" s="1905"/>
      <c r="K9" s="1905"/>
      <c r="L9" s="1905"/>
      <c r="M9" s="1905"/>
      <c r="N9" s="1905"/>
      <c r="O9" s="1905"/>
      <c r="P9" s="1905"/>
      <c r="Q9" s="1905"/>
      <c r="R9" s="1905"/>
      <c r="S9" s="1905"/>
      <c r="T9" s="1905"/>
      <c r="U9" s="1905"/>
      <c r="V9" s="1905"/>
      <c r="W9" s="1925"/>
    </row>
    <row r="10" spans="1:23" ht="15.75" x14ac:dyDescent="0.25">
      <c r="A10" s="1913"/>
      <c r="B10" s="1910" t="s">
        <v>32</v>
      </c>
      <c r="C10" s="1912">
        <v>50</v>
      </c>
      <c r="D10" s="1931">
        <v>27.500000000000004</v>
      </c>
      <c r="E10" s="1914">
        <v>50</v>
      </c>
      <c r="F10" s="1939">
        <v>27.500000000000004</v>
      </c>
      <c r="G10" s="1926"/>
      <c r="H10" s="1917" t="s">
        <v>33</v>
      </c>
      <c r="I10" s="1917" t="s">
        <v>34</v>
      </c>
      <c r="J10" s="1918" t="s">
        <v>35</v>
      </c>
      <c r="K10" s="1918" t="s">
        <v>36</v>
      </c>
      <c r="L10" s="1918" t="s">
        <v>37</v>
      </c>
      <c r="M10" s="1918" t="s">
        <v>38</v>
      </c>
      <c r="N10" s="1918" t="s">
        <v>39</v>
      </c>
      <c r="O10" s="1918" t="s">
        <v>40</v>
      </c>
      <c r="P10" s="1918" t="s">
        <v>41</v>
      </c>
      <c r="Q10" s="1918" t="s">
        <v>42</v>
      </c>
      <c r="R10" s="1918" t="s">
        <v>43</v>
      </c>
      <c r="S10" s="1918" t="s">
        <v>44</v>
      </c>
      <c r="T10" s="1918" t="s">
        <v>45</v>
      </c>
      <c r="U10" s="1918" t="s">
        <v>46</v>
      </c>
      <c r="V10" s="1918" t="s">
        <v>47</v>
      </c>
      <c r="W10" s="1925"/>
    </row>
    <row r="11" spans="1:23" ht="15.75" x14ac:dyDescent="0.25">
      <c r="A11" s="1909">
        <v>1</v>
      </c>
      <c r="B11" s="1919">
        <v>170301160010</v>
      </c>
      <c r="C11" s="1978">
        <v>33</v>
      </c>
      <c r="D11" s="1915">
        <v>32</v>
      </c>
      <c r="E11" s="1978">
        <v>35</v>
      </c>
      <c r="F11" s="1935">
        <v>31</v>
      </c>
      <c r="G11" s="1929" t="s">
        <v>48</v>
      </c>
      <c r="H11" s="1975">
        <v>2</v>
      </c>
      <c r="I11" s="1975">
        <v>3</v>
      </c>
      <c r="J11" s="1976">
        <v>3</v>
      </c>
      <c r="K11" s="1976">
        <v>2</v>
      </c>
      <c r="L11" s="1976">
        <v>2</v>
      </c>
      <c r="M11" s="1976">
        <v>2</v>
      </c>
      <c r="N11" s="1976">
        <v>1</v>
      </c>
      <c r="O11" s="1976">
        <v>1</v>
      </c>
      <c r="P11" s="1976"/>
      <c r="Q11" s="1976"/>
      <c r="R11" s="1976"/>
      <c r="S11" s="1976"/>
      <c r="T11" s="1976">
        <v>1</v>
      </c>
      <c r="U11" s="1976">
        <v>3</v>
      </c>
      <c r="V11" s="1976">
        <v>3</v>
      </c>
      <c r="W11" s="1925"/>
    </row>
    <row r="12" spans="1:23" ht="15.75" x14ac:dyDescent="0.25">
      <c r="A12" s="1909">
        <v>2</v>
      </c>
      <c r="B12" s="1919">
        <v>170301160016</v>
      </c>
      <c r="C12" s="1978">
        <v>45</v>
      </c>
      <c r="D12" s="1967">
        <v>88.888888888888886</v>
      </c>
      <c r="E12" s="1978">
        <v>46</v>
      </c>
      <c r="F12" s="1968">
        <v>86.111111111111114</v>
      </c>
      <c r="G12" s="1929" t="s">
        <v>49</v>
      </c>
      <c r="H12" s="1977">
        <v>2</v>
      </c>
      <c r="I12" s="1977">
        <v>3</v>
      </c>
      <c r="J12" s="1976">
        <v>1</v>
      </c>
      <c r="K12" s="1976">
        <v>1</v>
      </c>
      <c r="L12" s="1976">
        <v>2</v>
      </c>
      <c r="M12" s="1976">
        <v>2</v>
      </c>
      <c r="N12" s="1976">
        <v>1</v>
      </c>
      <c r="O12" s="1976">
        <v>1</v>
      </c>
      <c r="P12" s="1976"/>
      <c r="Q12" s="1976"/>
      <c r="R12" s="1976"/>
      <c r="S12" s="1976"/>
      <c r="T12" s="1976">
        <v>1</v>
      </c>
      <c r="U12" s="1976">
        <v>3</v>
      </c>
      <c r="V12" s="1976">
        <v>3</v>
      </c>
      <c r="W12" s="1925"/>
    </row>
    <row r="13" spans="1:23" ht="15.75" x14ac:dyDescent="0.25">
      <c r="A13" s="1909">
        <v>3</v>
      </c>
      <c r="B13" s="1919">
        <v>170301160017</v>
      </c>
      <c r="C13" s="1978">
        <v>36</v>
      </c>
      <c r="D13" s="1915"/>
      <c r="E13" s="1978">
        <v>36</v>
      </c>
      <c r="F13" s="1936"/>
      <c r="G13" s="1929" t="s">
        <v>50</v>
      </c>
      <c r="H13" s="1977">
        <v>1</v>
      </c>
      <c r="I13" s="1977">
        <v>3</v>
      </c>
      <c r="J13" s="1976">
        <v>3</v>
      </c>
      <c r="K13" s="1976">
        <v>2</v>
      </c>
      <c r="L13" s="1976">
        <v>2</v>
      </c>
      <c r="M13" s="1976">
        <v>2</v>
      </c>
      <c r="N13" s="1976"/>
      <c r="O13" s="1976"/>
      <c r="P13" s="1976">
        <v>1</v>
      </c>
      <c r="Q13" s="1976">
        <v>1</v>
      </c>
      <c r="R13" s="1976">
        <v>2</v>
      </c>
      <c r="S13" s="1976">
        <v>2</v>
      </c>
      <c r="T13" s="1976">
        <v>1</v>
      </c>
      <c r="U13" s="1976">
        <v>3</v>
      </c>
      <c r="V13" s="1976">
        <v>3</v>
      </c>
      <c r="W13" s="1925"/>
    </row>
    <row r="14" spans="1:23" ht="15.75" x14ac:dyDescent="0.25">
      <c r="A14" s="1909">
        <v>4</v>
      </c>
      <c r="B14" s="1919">
        <v>170301160020</v>
      </c>
      <c r="C14" s="1978">
        <v>46</v>
      </c>
      <c r="D14" s="1915"/>
      <c r="E14" s="1978">
        <v>45</v>
      </c>
      <c r="F14" s="1936"/>
      <c r="G14" s="1930" t="s">
        <v>51</v>
      </c>
      <c r="H14" s="1924">
        <v>1.6666666666666667</v>
      </c>
      <c r="I14" s="1924">
        <v>3</v>
      </c>
      <c r="J14" s="1924">
        <v>2.3333333333333335</v>
      </c>
      <c r="K14" s="1924">
        <v>1.6666666666666667</v>
      </c>
      <c r="L14" s="1924">
        <v>2</v>
      </c>
      <c r="M14" s="1924">
        <v>2</v>
      </c>
      <c r="N14" s="1924">
        <v>1</v>
      </c>
      <c r="O14" s="1924">
        <v>1</v>
      </c>
      <c r="P14" s="1924">
        <v>1</v>
      </c>
      <c r="Q14" s="1924">
        <v>1</v>
      </c>
      <c r="R14" s="1924">
        <v>2</v>
      </c>
      <c r="S14" s="1924">
        <v>2</v>
      </c>
      <c r="T14" s="1924">
        <v>1</v>
      </c>
      <c r="U14" s="1924">
        <v>3</v>
      </c>
      <c r="V14" s="1924">
        <v>3</v>
      </c>
      <c r="W14" s="1925"/>
    </row>
    <row r="15" spans="1:23" ht="15.75" x14ac:dyDescent="0.25">
      <c r="A15" s="1909">
        <v>5</v>
      </c>
      <c r="B15" s="1919">
        <v>170301160021</v>
      </c>
      <c r="C15" s="1978">
        <v>36</v>
      </c>
      <c r="D15" s="1915"/>
      <c r="E15" s="1978">
        <v>36</v>
      </c>
      <c r="F15" s="1936"/>
      <c r="G15" s="1955" t="s">
        <v>52</v>
      </c>
      <c r="H15" s="1973">
        <v>1.4583333333333335</v>
      </c>
      <c r="I15" s="1973">
        <v>2.625</v>
      </c>
      <c r="J15" s="1973">
        <v>2.041666666666667</v>
      </c>
      <c r="K15" s="1973">
        <v>1.4583333333333335</v>
      </c>
      <c r="L15" s="1973">
        <v>1.75</v>
      </c>
      <c r="M15" s="1973">
        <v>1.75</v>
      </c>
      <c r="N15" s="1973">
        <v>0.875</v>
      </c>
      <c r="O15" s="1973">
        <v>0.875</v>
      </c>
      <c r="P15" s="1973">
        <v>0.875</v>
      </c>
      <c r="Q15" s="1973">
        <v>0.875</v>
      </c>
      <c r="R15" s="1973">
        <v>1.75</v>
      </c>
      <c r="S15" s="1973">
        <v>1.75</v>
      </c>
      <c r="T15" s="1973">
        <v>0.875</v>
      </c>
      <c r="U15" s="1973">
        <v>2.625</v>
      </c>
      <c r="V15" s="1973">
        <v>2.625</v>
      </c>
      <c r="W15" s="1925"/>
    </row>
    <row r="16" spans="1:23" x14ac:dyDescent="0.25">
      <c r="A16" s="1909">
        <v>6</v>
      </c>
      <c r="B16" s="1919">
        <v>170301160029</v>
      </c>
      <c r="C16" s="1978">
        <v>41</v>
      </c>
      <c r="D16" s="1915"/>
      <c r="E16" s="1978">
        <v>42</v>
      </c>
      <c r="F16" s="1936"/>
      <c r="G16" s="1962"/>
      <c r="H16" s="1963"/>
      <c r="I16" s="1963"/>
      <c r="J16" s="1963"/>
      <c r="K16" s="1963"/>
      <c r="L16" s="1963"/>
      <c r="M16" s="1963"/>
      <c r="N16" s="1963"/>
      <c r="O16" s="1963"/>
      <c r="P16" s="1963"/>
      <c r="Q16" s="1963"/>
      <c r="R16" s="1963"/>
      <c r="S16" s="1963"/>
      <c r="T16" s="1963"/>
      <c r="U16" s="1963"/>
      <c r="V16" s="1963"/>
      <c r="W16" s="1905"/>
    </row>
    <row r="17" spans="1:24" x14ac:dyDescent="0.25">
      <c r="A17" s="1909">
        <v>7</v>
      </c>
      <c r="B17" s="1919">
        <v>170301160030</v>
      </c>
      <c r="C17" s="1978">
        <v>42</v>
      </c>
      <c r="D17" s="1915"/>
      <c r="E17" s="1978">
        <v>41</v>
      </c>
      <c r="F17" s="1915"/>
      <c r="G17" s="1905"/>
      <c r="H17" s="1921"/>
      <c r="I17" s="1921"/>
      <c r="J17" s="1921"/>
      <c r="K17" s="1921"/>
      <c r="L17" s="1921"/>
      <c r="M17" s="1921"/>
      <c r="N17" s="1921"/>
      <c r="O17" s="1921"/>
      <c r="P17" s="1921"/>
      <c r="Q17" s="1921"/>
      <c r="R17" s="1921"/>
      <c r="S17" s="1921"/>
      <c r="T17" s="1921"/>
      <c r="U17" s="1921"/>
      <c r="V17" s="1921"/>
      <c r="W17" s="1905"/>
      <c r="X17" s="1905"/>
    </row>
    <row r="18" spans="1:24" x14ac:dyDescent="0.25">
      <c r="A18" s="1909">
        <v>8</v>
      </c>
      <c r="B18" s="1919">
        <v>170301160032</v>
      </c>
      <c r="C18" s="1978">
        <v>44</v>
      </c>
      <c r="D18" s="1915"/>
      <c r="E18" s="1978">
        <v>45</v>
      </c>
      <c r="F18" s="1937"/>
      <c r="G18" s="1913"/>
      <c r="H18" s="1925"/>
      <c r="I18" s="1925"/>
      <c r="J18" s="1925"/>
      <c r="K18" s="1925"/>
      <c r="L18" s="1925"/>
      <c r="M18" s="1925"/>
      <c r="N18" s="1925"/>
      <c r="O18" s="1925"/>
      <c r="P18" s="1925"/>
      <c r="Q18" s="1921"/>
      <c r="R18" s="1921"/>
      <c r="S18" s="1921"/>
      <c r="T18" s="1921"/>
      <c r="U18" s="1921"/>
      <c r="V18" s="1921"/>
      <c r="W18" s="1921"/>
      <c r="X18" s="1905"/>
    </row>
    <row r="19" spans="1:24" x14ac:dyDescent="0.25">
      <c r="A19" s="1909">
        <v>9</v>
      </c>
      <c r="B19" s="1919">
        <v>170301160033</v>
      </c>
      <c r="C19" s="1978">
        <v>36</v>
      </c>
      <c r="D19" s="1915"/>
      <c r="E19" s="1978">
        <v>0</v>
      </c>
      <c r="F19" s="1937"/>
      <c r="G19" s="1913"/>
      <c r="H19" s="1925"/>
      <c r="I19" s="1925"/>
      <c r="J19" s="1925"/>
      <c r="K19" s="1907"/>
      <c r="L19" s="1907"/>
      <c r="M19" s="1907"/>
      <c r="N19" s="1907"/>
      <c r="O19" s="1907"/>
      <c r="P19" s="1907"/>
      <c r="Q19" s="1905"/>
      <c r="R19" s="1905"/>
      <c r="S19" s="1905"/>
      <c r="T19" s="1905"/>
      <c r="U19" s="1905"/>
      <c r="V19" s="1905"/>
      <c r="W19" s="1921"/>
      <c r="X19" s="1905"/>
    </row>
    <row r="20" spans="1:24" x14ac:dyDescent="0.25">
      <c r="A20" s="1909">
        <v>10</v>
      </c>
      <c r="B20" s="1919">
        <v>170301160034</v>
      </c>
      <c r="C20" s="1978">
        <v>42</v>
      </c>
      <c r="D20" s="1915"/>
      <c r="E20" s="1978">
        <v>40</v>
      </c>
      <c r="F20" s="1937"/>
      <c r="G20" s="1913"/>
      <c r="H20" s="1907"/>
      <c r="I20" s="1966"/>
      <c r="J20" s="1959"/>
      <c r="K20" s="1959"/>
      <c r="L20" s="1907"/>
      <c r="M20" s="1907"/>
      <c r="N20" s="1907"/>
      <c r="O20" s="1907"/>
      <c r="P20" s="1907"/>
      <c r="Q20" s="1905"/>
      <c r="R20" s="1905"/>
      <c r="S20" s="1905"/>
      <c r="T20" s="1905"/>
      <c r="U20" s="1905"/>
      <c r="V20" s="1905"/>
      <c r="W20" s="1905"/>
      <c r="X20" s="1905"/>
    </row>
    <row r="21" spans="1:24" x14ac:dyDescent="0.25">
      <c r="A21" s="1909">
        <v>11</v>
      </c>
      <c r="B21" s="1919">
        <v>170301160035</v>
      </c>
      <c r="C21" s="1978">
        <v>36</v>
      </c>
      <c r="D21" s="1915"/>
      <c r="E21" s="1978">
        <v>38</v>
      </c>
      <c r="F21" s="1937"/>
      <c r="G21" s="1905"/>
      <c r="H21" s="1943"/>
      <c r="I21" s="1601"/>
      <c r="J21" s="1601"/>
      <c r="K21" s="1905"/>
      <c r="L21" s="1905"/>
      <c r="M21" s="1942"/>
      <c r="N21" s="1942"/>
      <c r="O21" s="1942"/>
      <c r="P21" s="1942"/>
      <c r="Q21" s="1942"/>
      <c r="R21" s="1905"/>
      <c r="S21" s="1905"/>
      <c r="T21" s="1905"/>
      <c r="U21" s="1905"/>
      <c r="V21" s="1905"/>
      <c r="W21" s="1905"/>
      <c r="X21" s="1905"/>
    </row>
    <row r="22" spans="1:24" x14ac:dyDescent="0.25">
      <c r="A22" s="1909">
        <v>12</v>
      </c>
      <c r="B22" s="1919">
        <v>170301160037</v>
      </c>
      <c r="C22" s="1978">
        <v>42</v>
      </c>
      <c r="D22" s="1915"/>
      <c r="E22" s="1978">
        <v>41</v>
      </c>
      <c r="F22" s="1937"/>
      <c r="G22" s="1905"/>
      <c r="H22" s="1961"/>
      <c r="I22" s="1974"/>
      <c r="J22" s="1974"/>
      <c r="K22" s="1905"/>
      <c r="L22" s="1905"/>
      <c r="M22" s="1942"/>
      <c r="N22" s="1942"/>
      <c r="O22" s="1942"/>
      <c r="P22" s="1942"/>
      <c r="Q22" s="1942"/>
      <c r="R22" s="1905"/>
      <c r="S22" s="1905"/>
      <c r="T22" s="1905"/>
      <c r="U22" s="1905"/>
      <c r="V22" s="1905"/>
      <c r="W22" s="1905"/>
      <c r="X22" s="1905"/>
    </row>
    <row r="23" spans="1:24" x14ac:dyDescent="0.25">
      <c r="A23" s="1909">
        <v>13</v>
      </c>
      <c r="B23" s="1919">
        <v>170301160039</v>
      </c>
      <c r="C23" s="1978">
        <v>0</v>
      </c>
      <c r="D23" s="1915"/>
      <c r="E23" s="1978">
        <v>0</v>
      </c>
      <c r="F23" s="1937"/>
      <c r="G23" s="1905"/>
      <c r="H23" s="1958"/>
      <c r="I23" s="1925"/>
      <c r="J23" s="1925"/>
      <c r="K23" s="1925"/>
      <c r="L23" s="1925"/>
      <c r="M23" s="1925"/>
      <c r="N23" s="1959"/>
      <c r="O23" s="1959"/>
      <c r="P23" s="1959"/>
      <c r="Q23" s="1959"/>
      <c r="R23" s="1959"/>
      <c r="S23" s="1925"/>
      <c r="T23" s="1925"/>
      <c r="U23" s="1925"/>
      <c r="V23" s="1925"/>
      <c r="W23" s="1925"/>
      <c r="X23" s="1925"/>
    </row>
    <row r="24" spans="1:24" x14ac:dyDescent="0.25">
      <c r="A24" s="1909">
        <v>14</v>
      </c>
      <c r="B24" s="1919">
        <v>170301160040</v>
      </c>
      <c r="C24" s="1978">
        <v>38</v>
      </c>
      <c r="D24" s="1915"/>
      <c r="E24" s="1978">
        <v>41</v>
      </c>
      <c r="F24" s="1937"/>
      <c r="G24" s="1905"/>
      <c r="H24" s="1905"/>
      <c r="I24" s="1961"/>
      <c r="J24" s="1961"/>
      <c r="K24" s="1961"/>
      <c r="L24" s="1961"/>
      <c r="M24" s="1961"/>
      <c r="N24" s="1961"/>
      <c r="O24" s="1961"/>
      <c r="P24" s="1961"/>
      <c r="Q24" s="1961"/>
      <c r="R24" s="1961"/>
      <c r="S24" s="1961"/>
      <c r="T24" s="1961"/>
      <c r="U24" s="1961"/>
      <c r="V24" s="1961"/>
      <c r="W24" s="1925"/>
      <c r="X24" s="1925"/>
    </row>
    <row r="25" spans="1:24" ht="15.75" x14ac:dyDescent="0.25">
      <c r="A25" s="1909">
        <v>15</v>
      </c>
      <c r="B25" s="1919">
        <v>170301160041</v>
      </c>
      <c r="C25" s="1978">
        <v>43</v>
      </c>
      <c r="D25" s="1920"/>
      <c r="E25" s="1978">
        <v>42</v>
      </c>
      <c r="F25" s="1938"/>
      <c r="G25" s="1960"/>
      <c r="H25" s="1961"/>
      <c r="I25" s="1961"/>
      <c r="J25" s="1961"/>
      <c r="K25" s="1961"/>
      <c r="L25" s="1961"/>
      <c r="M25" s="1961"/>
      <c r="N25" s="1961"/>
      <c r="O25" s="1961"/>
      <c r="P25" s="1961"/>
      <c r="Q25" s="1961"/>
      <c r="R25" s="1961"/>
      <c r="S25" s="1961"/>
      <c r="T25" s="1961"/>
      <c r="U25" s="1961"/>
      <c r="V25" s="1961"/>
      <c r="W25" s="1925"/>
      <c r="X25" s="1925"/>
    </row>
    <row r="26" spans="1:24" ht="15.75" x14ac:dyDescent="0.25">
      <c r="A26" s="1909">
        <v>16</v>
      </c>
      <c r="B26" s="1919">
        <v>170301160042</v>
      </c>
      <c r="C26" s="1978">
        <v>34</v>
      </c>
      <c r="D26" s="1915"/>
      <c r="E26" s="1978">
        <v>36</v>
      </c>
      <c r="F26" s="1937"/>
      <c r="G26" s="1960"/>
      <c r="H26" s="1961"/>
      <c r="I26" s="1961"/>
      <c r="J26" s="1961"/>
      <c r="K26" s="1961"/>
      <c r="L26" s="1961"/>
      <c r="M26" s="1961"/>
      <c r="N26" s="1961"/>
      <c r="O26" s="1961"/>
      <c r="P26" s="1961"/>
      <c r="Q26" s="1961"/>
      <c r="R26" s="1961"/>
      <c r="S26" s="1961"/>
      <c r="T26" s="1961"/>
      <c r="U26" s="1961"/>
      <c r="V26" s="1961"/>
      <c r="W26" s="1925"/>
      <c r="X26" s="1925"/>
    </row>
    <row r="27" spans="1:24" ht="15.75" x14ac:dyDescent="0.25">
      <c r="A27" s="1909">
        <v>17</v>
      </c>
      <c r="B27" s="1919">
        <v>170301160044</v>
      </c>
      <c r="C27" s="1978">
        <v>42</v>
      </c>
      <c r="D27" s="1915"/>
      <c r="E27" s="1978">
        <v>45</v>
      </c>
      <c r="F27" s="1937"/>
      <c r="G27" s="1960"/>
      <c r="H27" s="1961"/>
      <c r="I27" s="1961"/>
      <c r="J27" s="1961"/>
      <c r="K27" s="1961"/>
      <c r="L27" s="1961"/>
      <c r="M27" s="1961"/>
      <c r="N27" s="1961"/>
      <c r="O27" s="1961"/>
      <c r="P27" s="1961"/>
      <c r="Q27" s="1961"/>
      <c r="R27" s="1961"/>
      <c r="S27" s="1961"/>
      <c r="T27" s="1961"/>
      <c r="U27" s="1961"/>
      <c r="V27" s="1961"/>
      <c r="W27" s="1925"/>
      <c r="X27" s="1925"/>
    </row>
    <row r="28" spans="1:24" ht="15.75" x14ac:dyDescent="0.25">
      <c r="A28" s="1909">
        <v>18</v>
      </c>
      <c r="B28" s="1919">
        <v>170301160045</v>
      </c>
      <c r="C28" s="1978">
        <v>43</v>
      </c>
      <c r="D28" s="1915"/>
      <c r="E28" s="1978">
        <v>44</v>
      </c>
      <c r="F28" s="1937"/>
      <c r="G28" s="1960"/>
      <c r="H28" s="1961"/>
      <c r="I28" s="1961"/>
      <c r="J28" s="1961"/>
      <c r="K28" s="1961"/>
      <c r="L28" s="1961"/>
      <c r="M28" s="1961"/>
      <c r="N28" s="1961"/>
      <c r="O28" s="1961"/>
      <c r="P28" s="1961"/>
      <c r="Q28" s="1961"/>
      <c r="R28" s="1961"/>
      <c r="S28" s="1961"/>
      <c r="T28" s="1961"/>
      <c r="U28" s="1961"/>
      <c r="V28" s="1961"/>
      <c r="W28" s="1925"/>
      <c r="X28" s="1925"/>
    </row>
    <row r="29" spans="1:24" ht="15.75" x14ac:dyDescent="0.25">
      <c r="A29" s="1909">
        <v>19</v>
      </c>
      <c r="B29" s="1919">
        <v>170301160049</v>
      </c>
      <c r="C29" s="1978">
        <v>36</v>
      </c>
      <c r="D29" s="1915"/>
      <c r="E29" s="1978">
        <v>37</v>
      </c>
      <c r="F29" s="1937"/>
      <c r="G29" s="1960"/>
      <c r="H29" s="1961"/>
      <c r="I29" s="1961"/>
      <c r="J29" s="1961"/>
      <c r="K29" s="1961"/>
      <c r="L29" s="1961"/>
      <c r="M29" s="1961"/>
      <c r="N29" s="1961"/>
      <c r="O29" s="1961"/>
      <c r="P29" s="1961"/>
      <c r="Q29" s="1961"/>
      <c r="R29" s="1961"/>
      <c r="S29" s="1961"/>
      <c r="T29" s="1961"/>
      <c r="U29" s="1961"/>
      <c r="V29" s="1961"/>
      <c r="W29" s="1925"/>
      <c r="X29" s="1925"/>
    </row>
    <row r="30" spans="1:24" ht="15.75" x14ac:dyDescent="0.25">
      <c r="A30" s="1909">
        <v>20</v>
      </c>
      <c r="B30" s="1919">
        <v>170301160050</v>
      </c>
      <c r="C30" s="1978">
        <v>40</v>
      </c>
      <c r="D30" s="1915"/>
      <c r="E30" s="1978">
        <v>34</v>
      </c>
      <c r="F30" s="1937"/>
      <c r="G30" s="1960"/>
      <c r="H30" s="1961"/>
      <c r="I30" s="1961"/>
      <c r="J30" s="1961"/>
      <c r="K30" s="1961"/>
      <c r="L30" s="1961"/>
      <c r="M30" s="1961"/>
      <c r="N30" s="1961"/>
      <c r="O30" s="1961"/>
      <c r="P30" s="1961"/>
      <c r="Q30" s="1961"/>
      <c r="R30" s="1961"/>
      <c r="S30" s="1961"/>
      <c r="T30" s="1961"/>
      <c r="U30" s="1961"/>
      <c r="V30" s="1961"/>
      <c r="W30" s="1925"/>
      <c r="X30" s="1925"/>
    </row>
    <row r="31" spans="1:24" ht="15.75" x14ac:dyDescent="0.25">
      <c r="A31" s="1909">
        <v>21</v>
      </c>
      <c r="B31" s="1919">
        <v>170301160052</v>
      </c>
      <c r="C31" s="1978">
        <v>42</v>
      </c>
      <c r="D31" s="1915"/>
      <c r="E31" s="1978">
        <v>44</v>
      </c>
      <c r="F31" s="1937"/>
      <c r="G31" s="1960"/>
      <c r="H31" s="1961"/>
      <c r="I31" s="1961"/>
      <c r="J31" s="1961"/>
      <c r="K31" s="1961"/>
      <c r="L31" s="1961"/>
      <c r="M31" s="1961"/>
      <c r="N31" s="1961"/>
      <c r="O31" s="1961"/>
      <c r="P31" s="1961"/>
      <c r="Q31" s="1961"/>
      <c r="R31" s="1961"/>
      <c r="S31" s="1961"/>
      <c r="T31" s="1961"/>
      <c r="U31" s="1961"/>
      <c r="V31" s="1961"/>
      <c r="W31" s="1925"/>
      <c r="X31" s="1925"/>
    </row>
    <row r="32" spans="1:24" ht="15.75" x14ac:dyDescent="0.25">
      <c r="A32" s="1909">
        <v>22</v>
      </c>
      <c r="B32" s="1919">
        <v>170301160053</v>
      </c>
      <c r="C32" s="1978">
        <v>40</v>
      </c>
      <c r="D32" s="1915"/>
      <c r="E32" s="1978">
        <v>41</v>
      </c>
      <c r="F32" s="1937"/>
      <c r="G32" s="1960"/>
      <c r="H32" s="1961"/>
      <c r="I32" s="1961"/>
      <c r="J32" s="1961"/>
      <c r="K32" s="1961"/>
      <c r="L32" s="1961"/>
      <c r="M32" s="1961"/>
      <c r="N32" s="1961"/>
      <c r="O32" s="1961"/>
      <c r="P32" s="1961"/>
      <c r="Q32" s="1961"/>
      <c r="R32" s="1961"/>
      <c r="S32" s="1961"/>
      <c r="T32" s="1961"/>
      <c r="U32" s="1961"/>
      <c r="V32" s="1961"/>
      <c r="W32" s="1925"/>
      <c r="X32" s="1925"/>
    </row>
    <row r="33" spans="1:24" ht="15.75" x14ac:dyDescent="0.25">
      <c r="A33" s="1909">
        <v>23</v>
      </c>
      <c r="B33" s="1919">
        <v>170301160056</v>
      </c>
      <c r="C33" s="1978">
        <v>0</v>
      </c>
      <c r="D33" s="1915"/>
      <c r="E33" s="1978">
        <v>0</v>
      </c>
      <c r="F33" s="1937"/>
      <c r="G33" s="1960"/>
      <c r="H33" s="1961"/>
      <c r="I33" s="1961"/>
      <c r="J33" s="1961"/>
      <c r="K33" s="1961"/>
      <c r="L33" s="1961"/>
      <c r="M33" s="1961"/>
      <c r="N33" s="1961"/>
      <c r="O33" s="1961"/>
      <c r="P33" s="1961"/>
      <c r="Q33" s="1961"/>
      <c r="R33" s="1961"/>
      <c r="S33" s="1961"/>
      <c r="T33" s="1961"/>
      <c r="U33" s="1961"/>
      <c r="V33" s="1961"/>
      <c r="W33" s="1925"/>
      <c r="X33" s="1925"/>
    </row>
    <row r="34" spans="1:24" ht="15.75" x14ac:dyDescent="0.25">
      <c r="A34" s="1909">
        <v>24</v>
      </c>
      <c r="B34" s="1919">
        <v>170301160058</v>
      </c>
      <c r="C34" s="1978">
        <v>41</v>
      </c>
      <c r="D34" s="1915"/>
      <c r="E34" s="1978">
        <v>42</v>
      </c>
      <c r="F34" s="1937"/>
      <c r="G34" s="1960"/>
      <c r="H34" s="1961"/>
      <c r="I34" s="1961"/>
      <c r="J34" s="1961"/>
      <c r="K34" s="1961"/>
      <c r="L34" s="1961"/>
      <c r="M34" s="1961"/>
      <c r="N34" s="1961"/>
      <c r="O34" s="1961"/>
      <c r="P34" s="1961"/>
      <c r="Q34" s="1961"/>
      <c r="R34" s="1961"/>
      <c r="S34" s="1961"/>
      <c r="T34" s="1961"/>
      <c r="U34" s="1961"/>
      <c r="V34" s="1961"/>
      <c r="W34" s="1961"/>
      <c r="X34" s="1925"/>
    </row>
    <row r="35" spans="1:24" x14ac:dyDescent="0.25">
      <c r="A35" s="1909">
        <v>25</v>
      </c>
      <c r="B35" s="1919">
        <v>170301161059</v>
      </c>
      <c r="C35" s="1978">
        <v>42</v>
      </c>
      <c r="D35" s="1915"/>
      <c r="E35" s="1978">
        <v>43</v>
      </c>
      <c r="F35" s="1937"/>
      <c r="G35" s="1962"/>
      <c r="H35" s="1963"/>
      <c r="I35" s="1963"/>
      <c r="J35" s="1963"/>
      <c r="K35" s="1963"/>
      <c r="L35" s="1963"/>
      <c r="M35" s="1963"/>
      <c r="N35" s="1963"/>
      <c r="O35" s="1963"/>
      <c r="P35" s="1963"/>
      <c r="Q35" s="1963"/>
      <c r="R35" s="1963"/>
      <c r="S35" s="1963"/>
      <c r="T35" s="1963"/>
      <c r="U35" s="1963"/>
      <c r="V35" s="1963"/>
      <c r="W35" s="1925"/>
      <c r="X35" s="1925"/>
    </row>
    <row r="36" spans="1:24" x14ac:dyDescent="0.25">
      <c r="A36" s="1909">
        <v>26</v>
      </c>
      <c r="B36" s="1919">
        <v>170301161060</v>
      </c>
      <c r="C36" s="1978">
        <v>38</v>
      </c>
      <c r="D36" s="1915"/>
      <c r="E36" s="1978">
        <v>37</v>
      </c>
      <c r="F36" s="1937"/>
      <c r="G36" s="1958"/>
      <c r="H36" s="1925"/>
      <c r="I36" s="1925"/>
      <c r="J36" s="1925"/>
      <c r="K36" s="1925"/>
      <c r="L36" s="1925"/>
      <c r="M36" s="1925"/>
      <c r="N36" s="1925"/>
      <c r="O36" s="1925"/>
      <c r="P36" s="1925"/>
      <c r="Q36" s="1925"/>
      <c r="R36" s="1925"/>
      <c r="S36" s="1925"/>
      <c r="T36" s="1925"/>
      <c r="U36" s="1925"/>
      <c r="V36" s="1925"/>
      <c r="W36" s="1925"/>
      <c r="X36" s="1925"/>
    </row>
    <row r="37" spans="1:24" x14ac:dyDescent="0.25">
      <c r="A37" s="1909">
        <v>27</v>
      </c>
      <c r="B37" s="1919">
        <v>170301161061</v>
      </c>
      <c r="C37" s="1978">
        <v>42</v>
      </c>
      <c r="D37" s="1915"/>
      <c r="E37" s="1978">
        <v>43</v>
      </c>
      <c r="F37" s="1937"/>
      <c r="G37" s="1958"/>
      <c r="H37" s="1925"/>
      <c r="I37" s="1925"/>
      <c r="J37" s="1925"/>
      <c r="K37" s="1925"/>
      <c r="L37" s="1925"/>
      <c r="M37" s="1925"/>
      <c r="N37" s="1925"/>
      <c r="O37" s="1925"/>
      <c r="P37" s="1925"/>
      <c r="Q37" s="1925"/>
      <c r="R37" s="1925"/>
      <c r="S37" s="1925"/>
      <c r="T37" s="1925"/>
      <c r="U37" s="1925"/>
      <c r="V37" s="1925"/>
      <c r="W37" s="1925"/>
      <c r="X37" s="1925"/>
    </row>
    <row r="38" spans="1:24" ht="15.75" x14ac:dyDescent="0.25">
      <c r="A38" s="1909">
        <v>28</v>
      </c>
      <c r="B38" s="1919">
        <v>170301161064</v>
      </c>
      <c r="C38" s="1978">
        <v>37</v>
      </c>
      <c r="D38" s="1915"/>
      <c r="E38" s="1978">
        <v>36</v>
      </c>
      <c r="F38" s="1937"/>
      <c r="G38" s="1960"/>
      <c r="H38" s="1961"/>
      <c r="I38" s="1961"/>
      <c r="J38" s="1961"/>
      <c r="K38" s="1961"/>
      <c r="L38" s="1961"/>
      <c r="M38" s="1961"/>
      <c r="N38" s="1961"/>
      <c r="O38" s="1961"/>
      <c r="P38" s="1961"/>
      <c r="Q38" s="1961"/>
      <c r="R38" s="1961"/>
      <c r="S38" s="1961"/>
      <c r="T38" s="1961"/>
      <c r="U38" s="1961"/>
      <c r="V38" s="1961"/>
      <c r="W38" s="1925"/>
      <c r="X38" s="1925"/>
    </row>
    <row r="39" spans="1:24" ht="15.75" x14ac:dyDescent="0.25">
      <c r="A39" s="1909">
        <v>29</v>
      </c>
      <c r="B39" s="1919">
        <v>170301161065</v>
      </c>
      <c r="C39" s="1978">
        <v>38</v>
      </c>
      <c r="D39" s="1915"/>
      <c r="E39" s="1978">
        <v>37</v>
      </c>
      <c r="F39" s="1937"/>
      <c r="G39" s="1960"/>
      <c r="H39" s="1961"/>
      <c r="I39" s="1961"/>
      <c r="J39" s="1961"/>
      <c r="K39" s="1961"/>
      <c r="L39" s="1961"/>
      <c r="M39" s="1961"/>
      <c r="N39" s="1961"/>
      <c r="O39" s="1961"/>
      <c r="P39" s="1961"/>
      <c r="Q39" s="1961"/>
      <c r="R39" s="1961"/>
      <c r="S39" s="1961"/>
      <c r="T39" s="1961"/>
      <c r="U39" s="1961"/>
      <c r="V39" s="1961"/>
      <c r="W39" s="1925"/>
      <c r="X39" s="1925"/>
    </row>
    <row r="40" spans="1:24" ht="15.75" x14ac:dyDescent="0.25">
      <c r="A40" s="1909">
        <v>30</v>
      </c>
      <c r="B40" s="1919">
        <v>170301161067</v>
      </c>
      <c r="C40" s="1978">
        <v>0</v>
      </c>
      <c r="D40" s="1915"/>
      <c r="E40" s="1978">
        <v>0</v>
      </c>
      <c r="F40" s="1937"/>
      <c r="G40" s="1960"/>
      <c r="H40" s="1961"/>
      <c r="I40" s="1961"/>
      <c r="J40" s="1961"/>
      <c r="K40" s="1961"/>
      <c r="L40" s="1961"/>
      <c r="M40" s="1961"/>
      <c r="N40" s="1961"/>
      <c r="O40" s="1961"/>
      <c r="P40" s="1961"/>
      <c r="Q40" s="1961"/>
      <c r="R40" s="1961"/>
      <c r="S40" s="1961"/>
      <c r="T40" s="1961"/>
      <c r="U40" s="1961"/>
      <c r="V40" s="1961"/>
      <c r="W40" s="1925"/>
      <c r="X40" s="1925"/>
    </row>
    <row r="41" spans="1:24" ht="15.75" x14ac:dyDescent="0.25">
      <c r="A41" s="1909">
        <v>31</v>
      </c>
      <c r="B41" s="1919">
        <v>170301161068</v>
      </c>
      <c r="C41" s="1978">
        <v>42</v>
      </c>
      <c r="D41" s="1915"/>
      <c r="E41" s="1978">
        <v>42</v>
      </c>
      <c r="F41" s="1937"/>
      <c r="G41" s="1960"/>
      <c r="H41" s="1961"/>
      <c r="I41" s="1961"/>
      <c r="J41" s="1961"/>
      <c r="K41" s="1961"/>
      <c r="L41" s="1961"/>
      <c r="M41" s="1961"/>
      <c r="N41" s="1961"/>
      <c r="O41" s="1961"/>
      <c r="P41" s="1961"/>
      <c r="Q41" s="1961"/>
      <c r="R41" s="1961"/>
      <c r="S41" s="1961"/>
      <c r="T41" s="1961"/>
      <c r="U41" s="1961"/>
      <c r="V41" s="1961"/>
      <c r="W41" s="1925"/>
      <c r="X41" s="1925"/>
    </row>
    <row r="42" spans="1:24" ht="15.75" x14ac:dyDescent="0.25">
      <c r="A42" s="1909">
        <v>32</v>
      </c>
      <c r="B42" s="1919">
        <v>170301161069</v>
      </c>
      <c r="C42" s="1978">
        <v>38</v>
      </c>
      <c r="D42" s="1915"/>
      <c r="E42" s="1978">
        <v>38</v>
      </c>
      <c r="F42" s="1937"/>
      <c r="G42" s="1960"/>
      <c r="H42" s="1961"/>
      <c r="I42" s="1961"/>
      <c r="J42" s="1961"/>
      <c r="K42" s="1961"/>
      <c r="L42" s="1961"/>
      <c r="M42" s="1961"/>
      <c r="N42" s="1961"/>
      <c r="O42" s="1961"/>
      <c r="P42" s="1961"/>
      <c r="Q42" s="1961"/>
      <c r="R42" s="1961"/>
      <c r="S42" s="1961"/>
      <c r="T42" s="1961"/>
      <c r="U42" s="1961"/>
      <c r="V42" s="1961"/>
      <c r="W42" s="1925"/>
      <c r="X42" s="1925"/>
    </row>
    <row r="43" spans="1:24" ht="15.75" x14ac:dyDescent="0.25">
      <c r="A43" s="1909">
        <v>33</v>
      </c>
      <c r="B43" s="1919">
        <v>170301161071</v>
      </c>
      <c r="C43" s="1978">
        <v>38</v>
      </c>
      <c r="D43" s="1915"/>
      <c r="E43" s="1978">
        <v>37</v>
      </c>
      <c r="F43" s="1937"/>
      <c r="G43" s="1960"/>
      <c r="H43" s="1961"/>
      <c r="I43" s="1961"/>
      <c r="J43" s="1961"/>
      <c r="K43" s="1961"/>
      <c r="L43" s="1961"/>
      <c r="M43" s="1961"/>
      <c r="N43" s="1961"/>
      <c r="O43" s="1961"/>
      <c r="P43" s="1961"/>
      <c r="Q43" s="1961"/>
      <c r="R43" s="1961"/>
      <c r="S43" s="1961"/>
      <c r="T43" s="1961"/>
      <c r="U43" s="1961"/>
      <c r="V43" s="1961"/>
      <c r="W43" s="1925"/>
      <c r="X43" s="1925"/>
    </row>
    <row r="44" spans="1:24" ht="15.75" x14ac:dyDescent="0.25">
      <c r="A44" s="1909">
        <v>34</v>
      </c>
      <c r="B44" s="1919">
        <v>170301161072</v>
      </c>
      <c r="C44" s="1978">
        <v>38</v>
      </c>
      <c r="D44" s="1915"/>
      <c r="E44" s="1978">
        <v>38</v>
      </c>
      <c r="F44" s="1937"/>
      <c r="G44" s="1960"/>
      <c r="H44" s="1961"/>
      <c r="I44" s="1961"/>
      <c r="J44" s="1961"/>
      <c r="K44" s="1961"/>
      <c r="L44" s="1961"/>
      <c r="M44" s="1961"/>
      <c r="N44" s="1961"/>
      <c r="O44" s="1961"/>
      <c r="P44" s="1961"/>
      <c r="Q44" s="1961"/>
      <c r="R44" s="1961"/>
      <c r="S44" s="1961"/>
      <c r="T44" s="1961"/>
      <c r="U44" s="1961"/>
      <c r="V44" s="1961"/>
      <c r="W44" s="1925"/>
      <c r="X44" s="1925"/>
    </row>
    <row r="45" spans="1:24" ht="15.75" x14ac:dyDescent="0.25">
      <c r="A45" s="1909">
        <v>35</v>
      </c>
      <c r="B45" s="1919">
        <v>170301161073</v>
      </c>
      <c r="C45" s="1978">
        <v>42</v>
      </c>
      <c r="D45" s="1915"/>
      <c r="E45" s="1978">
        <v>43</v>
      </c>
      <c r="F45" s="1937"/>
      <c r="G45" s="1960"/>
      <c r="H45" s="1961"/>
      <c r="I45" s="1961"/>
      <c r="J45" s="1961"/>
      <c r="K45" s="1961"/>
      <c r="L45" s="1961"/>
      <c r="M45" s="1961"/>
      <c r="N45" s="1961"/>
      <c r="O45" s="1961"/>
      <c r="P45" s="1961"/>
      <c r="Q45" s="1961"/>
      <c r="R45" s="1961"/>
      <c r="S45" s="1961"/>
      <c r="T45" s="1961"/>
      <c r="U45" s="1961"/>
      <c r="V45" s="1961"/>
      <c r="W45" s="1925"/>
      <c r="X45" s="1925"/>
    </row>
    <row r="46" spans="1:24" ht="15.75" x14ac:dyDescent="0.25">
      <c r="A46" s="1909">
        <v>36</v>
      </c>
      <c r="B46" s="1919">
        <v>170301161074</v>
      </c>
      <c r="C46" s="1978">
        <v>0</v>
      </c>
      <c r="D46" s="1915"/>
      <c r="E46" s="1978">
        <v>0</v>
      </c>
      <c r="F46" s="1937"/>
      <c r="G46" s="1960"/>
      <c r="H46" s="1961"/>
      <c r="I46" s="1961"/>
      <c r="J46" s="1961"/>
      <c r="K46" s="1961"/>
      <c r="L46" s="1961"/>
      <c r="M46" s="1961"/>
      <c r="N46" s="1961"/>
      <c r="O46" s="1961"/>
      <c r="P46" s="1961"/>
      <c r="Q46" s="1961"/>
      <c r="R46" s="1961"/>
      <c r="S46" s="1961"/>
      <c r="T46" s="1961"/>
      <c r="U46" s="1961"/>
      <c r="V46" s="1961"/>
      <c r="W46" s="1925"/>
      <c r="X46" s="1925"/>
    </row>
    <row r="47" spans="1:24" ht="15.75" x14ac:dyDescent="0.25">
      <c r="A47" s="1937"/>
      <c r="B47" s="1960"/>
      <c r="C47" s="1961"/>
      <c r="D47" s="1961"/>
      <c r="E47" s="1961"/>
      <c r="F47" s="1961"/>
      <c r="G47" s="1961"/>
      <c r="H47" s="1961"/>
      <c r="I47" s="1961"/>
      <c r="J47" s="1961"/>
      <c r="K47" s="1961"/>
      <c r="L47" s="1961"/>
      <c r="M47" s="1961"/>
      <c r="N47" s="1961"/>
      <c r="O47" s="1961"/>
      <c r="P47" s="1961"/>
      <c r="Q47" s="1961"/>
      <c r="R47" s="1925"/>
      <c r="S47" s="1925"/>
      <c r="T47" s="1905"/>
      <c r="U47" s="1905"/>
      <c r="V47" s="1905"/>
      <c r="W47" s="1905"/>
      <c r="X47" s="1905"/>
    </row>
    <row r="48" spans="1:24" ht="15.75" x14ac:dyDescent="0.25">
      <c r="A48" s="1937"/>
      <c r="B48" s="1960"/>
      <c r="C48" s="1961"/>
      <c r="D48" s="1961"/>
      <c r="E48" s="1961"/>
      <c r="F48" s="1961"/>
      <c r="G48" s="1961"/>
      <c r="H48" s="1961"/>
      <c r="I48" s="1961"/>
      <c r="J48" s="1961"/>
      <c r="K48" s="1961"/>
      <c r="L48" s="1961"/>
      <c r="M48" s="1961"/>
      <c r="N48" s="1961"/>
      <c r="O48" s="1961"/>
      <c r="P48" s="1961"/>
      <c r="Q48" s="1961"/>
      <c r="R48" s="1925"/>
      <c r="S48" s="1925"/>
      <c r="T48" s="1905"/>
      <c r="U48" s="1905"/>
      <c r="V48" s="1905"/>
      <c r="W48" s="1905"/>
      <c r="X48" s="1905"/>
    </row>
    <row r="49" spans="1:19" x14ac:dyDescent="0.25">
      <c r="A49" s="1937"/>
      <c r="B49" s="1962"/>
      <c r="C49" s="1963"/>
      <c r="D49" s="1963"/>
      <c r="E49" s="1963"/>
      <c r="F49" s="1963"/>
      <c r="G49" s="1963"/>
      <c r="H49" s="1963"/>
      <c r="I49" s="1963"/>
      <c r="J49" s="1963"/>
      <c r="K49" s="1963"/>
      <c r="L49" s="1963"/>
      <c r="M49" s="1963"/>
      <c r="N49" s="1963"/>
      <c r="O49" s="1963"/>
      <c r="P49" s="1963"/>
      <c r="Q49" s="1963"/>
      <c r="R49" s="1925"/>
      <c r="S49" s="1925"/>
    </row>
    <row r="50" spans="1:19" x14ac:dyDescent="0.25">
      <c r="A50" s="1937"/>
      <c r="B50" s="1958"/>
      <c r="C50" s="1925"/>
      <c r="D50" s="1925"/>
      <c r="E50" s="1925"/>
      <c r="F50" s="1925"/>
      <c r="G50" s="1925"/>
      <c r="H50" s="1925"/>
      <c r="I50" s="1925"/>
      <c r="J50" s="1925"/>
      <c r="K50" s="1925"/>
      <c r="L50" s="1925"/>
      <c r="M50" s="1925"/>
      <c r="N50" s="1925"/>
      <c r="O50" s="1925"/>
      <c r="P50" s="1925"/>
      <c r="Q50" s="1925"/>
      <c r="R50" s="1925"/>
      <c r="S50" s="1925"/>
    </row>
    <row r="51" spans="1:19" x14ac:dyDescent="0.25">
      <c r="A51" s="1937"/>
      <c r="B51" s="1958"/>
      <c r="C51" s="1925"/>
      <c r="D51" s="1925"/>
      <c r="E51" s="1925"/>
      <c r="F51" s="1925"/>
      <c r="G51" s="1925"/>
      <c r="H51" s="1925"/>
      <c r="I51" s="1925"/>
      <c r="J51" s="1925"/>
      <c r="K51" s="1925"/>
      <c r="L51" s="1925"/>
      <c r="M51" s="1925"/>
      <c r="N51" s="1925"/>
      <c r="O51" s="1925"/>
      <c r="P51" s="1925"/>
      <c r="Q51" s="1925"/>
      <c r="R51" s="1925"/>
      <c r="S51" s="1925"/>
    </row>
    <row r="52" spans="1:19" ht="15.75" x14ac:dyDescent="0.25">
      <c r="A52" s="1938"/>
      <c r="B52" s="1960"/>
      <c r="C52" s="1961"/>
      <c r="D52" s="1961"/>
      <c r="E52" s="1961"/>
      <c r="F52" s="1961"/>
      <c r="G52" s="1961"/>
      <c r="H52" s="1961"/>
      <c r="I52" s="1961"/>
      <c r="J52" s="1961"/>
      <c r="K52" s="1961"/>
      <c r="L52" s="1961"/>
      <c r="M52" s="1961"/>
      <c r="N52" s="1961"/>
      <c r="O52" s="1961"/>
      <c r="P52" s="1961"/>
      <c r="Q52" s="1961"/>
      <c r="R52" s="1925"/>
      <c r="S52" s="1925"/>
    </row>
    <row r="53" spans="1:19" ht="15.75" x14ac:dyDescent="0.25">
      <c r="A53" s="1938"/>
      <c r="B53" s="1960"/>
      <c r="C53" s="1961"/>
      <c r="D53" s="1961"/>
      <c r="E53" s="1961"/>
      <c r="F53" s="1961"/>
      <c r="G53" s="1961"/>
      <c r="H53" s="1961"/>
      <c r="I53" s="1961"/>
      <c r="J53" s="1961"/>
      <c r="K53" s="1961"/>
      <c r="L53" s="1961"/>
      <c r="M53" s="1961"/>
      <c r="N53" s="1961"/>
      <c r="O53" s="1961"/>
      <c r="P53" s="1961"/>
      <c r="Q53" s="1961"/>
      <c r="R53" s="1925"/>
      <c r="S53" s="1925"/>
    </row>
    <row r="54" spans="1:19" ht="15.75" x14ac:dyDescent="0.25">
      <c r="A54" s="1937"/>
      <c r="B54" s="1960"/>
      <c r="C54" s="1961"/>
      <c r="D54" s="1961"/>
      <c r="E54" s="1961"/>
      <c r="F54" s="1961"/>
      <c r="G54" s="1961"/>
      <c r="H54" s="1961"/>
      <c r="I54" s="1961"/>
      <c r="J54" s="1961"/>
      <c r="K54" s="1961"/>
      <c r="L54" s="1961"/>
      <c r="M54" s="1961"/>
      <c r="N54" s="1961"/>
      <c r="O54" s="1961"/>
      <c r="P54" s="1961"/>
      <c r="Q54" s="1961"/>
      <c r="R54" s="1925"/>
      <c r="S54" s="1925"/>
    </row>
    <row r="55" spans="1:19" ht="15.75" x14ac:dyDescent="0.25">
      <c r="A55" s="1937"/>
      <c r="B55" s="1960"/>
      <c r="C55" s="1961"/>
      <c r="D55" s="1961"/>
      <c r="E55" s="1961"/>
      <c r="F55" s="1961"/>
      <c r="G55" s="1961"/>
      <c r="H55" s="1961"/>
      <c r="I55" s="1961"/>
      <c r="J55" s="1961"/>
      <c r="K55" s="1961"/>
      <c r="L55" s="1961"/>
      <c r="M55" s="1961"/>
      <c r="N55" s="1961"/>
      <c r="O55" s="1961"/>
      <c r="P55" s="1961"/>
      <c r="Q55" s="1961"/>
      <c r="R55" s="1925"/>
      <c r="S55" s="1925"/>
    </row>
    <row r="56" spans="1:19" ht="15.75" x14ac:dyDescent="0.25">
      <c r="A56" s="1937"/>
      <c r="B56" s="1960"/>
      <c r="C56" s="1961"/>
      <c r="D56" s="1961"/>
      <c r="E56" s="1961"/>
      <c r="F56" s="1961"/>
      <c r="G56" s="1961"/>
      <c r="H56" s="1961"/>
      <c r="I56" s="1961"/>
      <c r="J56" s="1961"/>
      <c r="K56" s="1961"/>
      <c r="L56" s="1961"/>
      <c r="M56" s="1961"/>
      <c r="N56" s="1961"/>
      <c r="O56" s="1961"/>
      <c r="P56" s="1961"/>
      <c r="Q56" s="1961"/>
      <c r="R56" s="1925"/>
      <c r="S56" s="1925"/>
    </row>
    <row r="57" spans="1:19" ht="15.75" x14ac:dyDescent="0.25">
      <c r="A57" s="1937"/>
      <c r="B57" s="1960"/>
      <c r="C57" s="1961"/>
      <c r="D57" s="1961"/>
      <c r="E57" s="1961"/>
      <c r="F57" s="1961"/>
      <c r="G57" s="1961"/>
      <c r="H57" s="1961"/>
      <c r="I57" s="1961"/>
      <c r="J57" s="1961"/>
      <c r="K57" s="1961"/>
      <c r="L57" s="1961"/>
      <c r="M57" s="1961"/>
      <c r="N57" s="1961"/>
      <c r="O57" s="1961"/>
      <c r="P57" s="1961"/>
      <c r="Q57" s="1961"/>
      <c r="R57" s="1925"/>
      <c r="S57" s="1925"/>
    </row>
    <row r="58" spans="1:19" ht="15.75" x14ac:dyDescent="0.25">
      <c r="A58" s="1937"/>
      <c r="B58" s="1960"/>
      <c r="C58" s="1961"/>
      <c r="D58" s="1961"/>
      <c r="E58" s="1961"/>
      <c r="F58" s="1961"/>
      <c r="G58" s="1961"/>
      <c r="H58" s="1961"/>
      <c r="I58" s="1961"/>
      <c r="J58" s="1961"/>
      <c r="K58" s="1961"/>
      <c r="L58" s="1961"/>
      <c r="M58" s="1961"/>
      <c r="N58" s="1961"/>
      <c r="O58" s="1961"/>
      <c r="P58" s="1961"/>
      <c r="Q58" s="1961"/>
      <c r="R58" s="1925"/>
      <c r="S58" s="1925"/>
    </row>
    <row r="59" spans="1:19" ht="15.75" x14ac:dyDescent="0.25">
      <c r="A59" s="1937"/>
      <c r="B59" s="1960"/>
      <c r="C59" s="1961"/>
      <c r="D59" s="1961"/>
      <c r="E59" s="1961"/>
      <c r="F59" s="1961"/>
      <c r="G59" s="1961"/>
      <c r="H59" s="1961"/>
      <c r="I59" s="1961"/>
      <c r="J59" s="1961"/>
      <c r="K59" s="1961"/>
      <c r="L59" s="1961"/>
      <c r="M59" s="1961"/>
      <c r="N59" s="1961"/>
      <c r="O59" s="1961"/>
      <c r="P59" s="1961"/>
      <c r="Q59" s="1961"/>
      <c r="R59" s="1925"/>
      <c r="S59" s="1925"/>
    </row>
    <row r="60" spans="1:19" ht="15.75" x14ac:dyDescent="0.25">
      <c r="A60" s="1937"/>
      <c r="B60" s="1960"/>
      <c r="C60" s="1961"/>
      <c r="D60" s="1961"/>
      <c r="E60" s="1961"/>
      <c r="F60" s="1961"/>
      <c r="G60" s="1961"/>
      <c r="H60" s="1961"/>
      <c r="I60" s="1961"/>
      <c r="J60" s="1961"/>
      <c r="K60" s="1961"/>
      <c r="L60" s="1961"/>
      <c r="M60" s="1961"/>
      <c r="N60" s="1961"/>
      <c r="O60" s="1961"/>
      <c r="P60" s="1961"/>
      <c r="Q60" s="1961"/>
      <c r="R60" s="1925"/>
      <c r="S60" s="1925"/>
    </row>
    <row r="61" spans="1:19" ht="15.75" x14ac:dyDescent="0.25">
      <c r="A61" s="1937"/>
      <c r="B61" s="1960"/>
      <c r="C61" s="1961"/>
      <c r="D61" s="1961"/>
      <c r="E61" s="1961"/>
      <c r="F61" s="1961"/>
      <c r="G61" s="1961"/>
      <c r="H61" s="1961"/>
      <c r="I61" s="1961"/>
      <c r="J61" s="1961"/>
      <c r="K61" s="1961"/>
      <c r="L61" s="1961"/>
      <c r="M61" s="1961"/>
      <c r="N61" s="1961"/>
      <c r="O61" s="1961"/>
      <c r="P61" s="1961"/>
      <c r="Q61" s="1961"/>
      <c r="R61" s="1925"/>
      <c r="S61" s="1925"/>
    </row>
    <row r="62" spans="1:19" ht="15.75" x14ac:dyDescent="0.25">
      <c r="A62" s="1937"/>
      <c r="B62" s="1960"/>
      <c r="C62" s="1961"/>
      <c r="D62" s="1961"/>
      <c r="E62" s="1961"/>
      <c r="F62" s="1961"/>
      <c r="G62" s="1961"/>
      <c r="H62" s="1961"/>
      <c r="I62" s="1961"/>
      <c r="J62" s="1961"/>
      <c r="K62" s="1961"/>
      <c r="L62" s="1961"/>
      <c r="M62" s="1961"/>
      <c r="N62" s="1961"/>
      <c r="O62" s="1961"/>
      <c r="P62" s="1961"/>
      <c r="Q62" s="1961"/>
      <c r="R62" s="1925"/>
      <c r="S62" s="1925"/>
    </row>
    <row r="63" spans="1:19" x14ac:dyDescent="0.25">
      <c r="A63" s="1937"/>
      <c r="B63" s="1958"/>
      <c r="C63" s="1925"/>
      <c r="D63" s="1925"/>
      <c r="E63" s="1925"/>
      <c r="F63" s="1925"/>
      <c r="G63" s="1925"/>
      <c r="H63" s="1925"/>
      <c r="I63" s="1925"/>
      <c r="J63" s="1925"/>
      <c r="K63" s="1925"/>
      <c r="L63" s="1925"/>
      <c r="M63" s="1925"/>
      <c r="N63" s="1925"/>
      <c r="O63" s="1925"/>
      <c r="P63" s="1925"/>
      <c r="Q63" s="1925"/>
      <c r="R63" s="1925"/>
      <c r="S63" s="1925"/>
    </row>
    <row r="64" spans="1:19" x14ac:dyDescent="0.25">
      <c r="A64" s="1937"/>
      <c r="B64" s="1958"/>
      <c r="C64" s="1925"/>
      <c r="D64" s="1925"/>
      <c r="E64" s="1925"/>
      <c r="F64" s="1925"/>
      <c r="G64" s="1925"/>
      <c r="H64" s="1925"/>
      <c r="I64" s="1925"/>
      <c r="J64" s="1925"/>
      <c r="K64" s="1925"/>
      <c r="L64" s="1925"/>
      <c r="M64" s="1925"/>
      <c r="N64" s="1925"/>
      <c r="O64" s="1925"/>
      <c r="P64" s="1925"/>
      <c r="Q64" s="1925"/>
      <c r="R64" s="1925"/>
      <c r="S64" s="1925"/>
    </row>
    <row r="65" spans="1:19" x14ac:dyDescent="0.25">
      <c r="A65" s="1937"/>
      <c r="B65" s="1958"/>
      <c r="C65" s="1925"/>
      <c r="D65" s="1925"/>
      <c r="E65" s="1925"/>
      <c r="F65" s="1925"/>
      <c r="G65" s="1925"/>
      <c r="H65" s="1925"/>
      <c r="I65" s="1925"/>
      <c r="J65" s="1925"/>
      <c r="K65" s="1925"/>
      <c r="L65" s="1925"/>
      <c r="M65" s="1925"/>
      <c r="N65" s="1925"/>
      <c r="O65" s="1925"/>
      <c r="P65" s="1925"/>
      <c r="Q65" s="1925"/>
      <c r="R65" s="1925"/>
      <c r="S65" s="1925"/>
    </row>
    <row r="66" spans="1:19" x14ac:dyDescent="0.25">
      <c r="A66" s="1937"/>
      <c r="B66" s="1958"/>
      <c r="C66" s="1925"/>
      <c r="D66" s="1925"/>
      <c r="E66" s="1925"/>
      <c r="F66" s="1925"/>
      <c r="G66" s="1925"/>
      <c r="H66" s="1925"/>
      <c r="I66" s="1925"/>
      <c r="J66" s="1925"/>
      <c r="K66" s="1925"/>
      <c r="L66" s="1925"/>
      <c r="M66" s="1925"/>
      <c r="N66" s="1925"/>
      <c r="O66" s="1925"/>
      <c r="P66" s="1925"/>
      <c r="Q66" s="1925"/>
      <c r="R66" s="1925"/>
      <c r="S66" s="1925"/>
    </row>
    <row r="67" spans="1:19" x14ac:dyDescent="0.25">
      <c r="A67" s="1958"/>
      <c r="B67" s="1925"/>
      <c r="C67" s="1925"/>
      <c r="D67" s="1925"/>
      <c r="E67" s="1925"/>
      <c r="F67" s="1925"/>
      <c r="G67" s="1925"/>
      <c r="H67" s="1925"/>
      <c r="I67" s="1925"/>
      <c r="J67" s="1925"/>
      <c r="K67" s="1925"/>
      <c r="L67" s="1925"/>
      <c r="M67" s="1925"/>
      <c r="N67" s="1925"/>
      <c r="O67" s="1925"/>
      <c r="P67" s="1925"/>
      <c r="Q67" s="1925"/>
      <c r="R67" s="1925"/>
      <c r="S67" s="1905"/>
    </row>
    <row r="68" spans="1:19" x14ac:dyDescent="0.25">
      <c r="A68" s="1958"/>
      <c r="B68" s="1925"/>
      <c r="C68" s="1925"/>
      <c r="D68" s="1925"/>
      <c r="E68" s="1925"/>
      <c r="F68" s="1925"/>
      <c r="G68" s="1925"/>
      <c r="H68" s="1925"/>
      <c r="I68" s="1925"/>
      <c r="J68" s="1925"/>
      <c r="K68" s="1925"/>
      <c r="L68" s="1925"/>
      <c r="M68" s="1925"/>
      <c r="N68" s="1925"/>
      <c r="O68" s="1925"/>
      <c r="P68" s="1925"/>
      <c r="Q68" s="1925"/>
      <c r="R68" s="1925"/>
      <c r="S68" s="1905"/>
    </row>
    <row r="69" spans="1:19" x14ac:dyDescent="0.25">
      <c r="A69" s="1958"/>
      <c r="B69" s="1925"/>
      <c r="C69" s="1925"/>
      <c r="D69" s="1925"/>
      <c r="E69" s="1925"/>
      <c r="F69" s="1925"/>
      <c r="G69" s="1925"/>
      <c r="H69" s="1925"/>
      <c r="I69" s="1925"/>
      <c r="J69" s="1925"/>
      <c r="K69" s="1925"/>
      <c r="L69" s="1925"/>
      <c r="M69" s="1925"/>
      <c r="N69" s="1925"/>
      <c r="O69" s="1925"/>
      <c r="P69" s="1925"/>
      <c r="Q69" s="1925"/>
      <c r="R69" s="1925"/>
      <c r="S69" s="1905"/>
    </row>
    <row r="70" spans="1:19" x14ac:dyDescent="0.25">
      <c r="A70" s="1958"/>
      <c r="B70" s="1925"/>
      <c r="C70" s="1925"/>
      <c r="D70" s="1925"/>
      <c r="E70" s="1925"/>
      <c r="F70" s="1925"/>
      <c r="G70" s="1925"/>
      <c r="H70" s="1925"/>
      <c r="I70" s="1925"/>
      <c r="J70" s="1925"/>
      <c r="K70" s="1925"/>
      <c r="L70" s="1925"/>
      <c r="M70" s="1925"/>
      <c r="N70" s="1925"/>
      <c r="O70" s="1925"/>
      <c r="P70" s="1925"/>
      <c r="Q70" s="1925"/>
      <c r="R70" s="1925"/>
      <c r="S70" s="1905"/>
    </row>
    <row r="71" spans="1:19" x14ac:dyDescent="0.25">
      <c r="A71" s="1958"/>
      <c r="B71" s="1925"/>
      <c r="C71" s="1925"/>
      <c r="D71" s="1925"/>
      <c r="E71" s="1925"/>
      <c r="F71" s="1925"/>
      <c r="G71" s="1925"/>
      <c r="H71" s="1925"/>
      <c r="I71" s="1925"/>
      <c r="J71" s="1925"/>
      <c r="K71" s="1925"/>
      <c r="L71" s="1925"/>
      <c r="M71" s="1925"/>
      <c r="N71" s="1925"/>
      <c r="O71" s="1925"/>
      <c r="P71" s="1925"/>
      <c r="Q71" s="1925"/>
      <c r="R71" s="1925"/>
      <c r="S71" s="1905"/>
    </row>
    <row r="72" spans="1:19" x14ac:dyDescent="0.25">
      <c r="A72" s="1958"/>
      <c r="B72" s="1925"/>
      <c r="C72" s="1925"/>
      <c r="D72" s="1925"/>
      <c r="E72" s="1925"/>
      <c r="F72" s="1925"/>
      <c r="G72" s="1925"/>
      <c r="H72" s="1925"/>
      <c r="I72" s="1925"/>
      <c r="J72" s="1925"/>
      <c r="K72" s="1925"/>
      <c r="L72" s="1925"/>
      <c r="M72" s="1925"/>
      <c r="N72" s="1925"/>
      <c r="O72" s="1925"/>
      <c r="P72" s="1925"/>
      <c r="Q72" s="1925"/>
      <c r="R72" s="1925"/>
      <c r="S72" s="1905"/>
    </row>
    <row r="73" spans="1:19" x14ac:dyDescent="0.25">
      <c r="A73" s="1958"/>
      <c r="B73" s="1925"/>
      <c r="C73" s="1925"/>
      <c r="D73" s="1925"/>
      <c r="E73" s="1925"/>
      <c r="F73" s="1925"/>
      <c r="G73" s="1925"/>
      <c r="H73" s="1925"/>
      <c r="I73" s="1925"/>
      <c r="J73" s="1925"/>
      <c r="K73" s="1925"/>
      <c r="L73" s="1925"/>
      <c r="M73" s="1925"/>
      <c r="N73" s="1925"/>
      <c r="O73" s="1925"/>
      <c r="P73" s="1925"/>
      <c r="Q73" s="1925"/>
      <c r="R73" s="1925"/>
      <c r="S73" s="1905"/>
    </row>
    <row r="74" spans="1:19" x14ac:dyDescent="0.25">
      <c r="A74" s="1958"/>
      <c r="B74" s="1925"/>
      <c r="C74" s="1925"/>
      <c r="D74" s="1925"/>
      <c r="E74" s="1925"/>
      <c r="F74" s="1925"/>
      <c r="G74" s="1925"/>
      <c r="H74" s="1925"/>
      <c r="I74" s="1925"/>
      <c r="J74" s="1925"/>
      <c r="K74" s="1925"/>
      <c r="L74" s="1925"/>
      <c r="M74" s="1925"/>
      <c r="N74" s="1925"/>
      <c r="O74" s="1925"/>
      <c r="P74" s="1925"/>
      <c r="Q74" s="1925"/>
      <c r="R74" s="1925"/>
      <c r="S74" s="1905"/>
    </row>
    <row r="75" spans="1:19" x14ac:dyDescent="0.25">
      <c r="A75" s="1958"/>
      <c r="B75" s="1925"/>
      <c r="C75" s="1925"/>
      <c r="D75" s="1925"/>
      <c r="E75" s="1925"/>
      <c r="F75" s="1925"/>
      <c r="G75" s="1925"/>
      <c r="H75" s="1925"/>
      <c r="I75" s="1925"/>
      <c r="J75" s="1925"/>
      <c r="K75" s="1925"/>
      <c r="L75" s="1925"/>
      <c r="M75" s="1925"/>
      <c r="N75" s="1925"/>
      <c r="O75" s="1925"/>
      <c r="P75" s="1925"/>
      <c r="Q75" s="1925"/>
      <c r="R75" s="1925"/>
      <c r="S75" s="1905"/>
    </row>
    <row r="76" spans="1:19" x14ac:dyDescent="0.25">
      <c r="A76" s="1958"/>
      <c r="B76" s="1925"/>
      <c r="C76" s="1925"/>
      <c r="D76" s="1925"/>
      <c r="E76" s="1925"/>
      <c r="F76" s="1925"/>
      <c r="G76" s="1925"/>
      <c r="H76" s="1925"/>
      <c r="I76" s="1925"/>
      <c r="J76" s="1925"/>
      <c r="K76" s="1925"/>
      <c r="L76" s="1925"/>
      <c r="M76" s="1925"/>
      <c r="N76" s="1925"/>
      <c r="O76" s="1925"/>
      <c r="P76" s="1925"/>
      <c r="Q76" s="1925"/>
      <c r="R76" s="1925"/>
      <c r="S76" s="1905"/>
    </row>
    <row r="77" spans="1:19" x14ac:dyDescent="0.25">
      <c r="A77" s="1958"/>
      <c r="B77" s="1925"/>
      <c r="C77" s="1925"/>
      <c r="D77" s="1925"/>
      <c r="E77" s="1925"/>
      <c r="F77" s="1925"/>
      <c r="G77" s="1925"/>
      <c r="H77" s="1925"/>
      <c r="I77" s="1925"/>
      <c r="J77" s="1925"/>
      <c r="K77" s="1925"/>
      <c r="L77" s="1925"/>
      <c r="M77" s="1925"/>
      <c r="N77" s="1925"/>
      <c r="O77" s="1925"/>
      <c r="P77" s="1925"/>
      <c r="Q77" s="1925"/>
      <c r="R77" s="1925"/>
      <c r="S77" s="1905"/>
    </row>
    <row r="78" spans="1:19" x14ac:dyDescent="0.25">
      <c r="A78" s="1958"/>
      <c r="B78" s="1925"/>
      <c r="C78" s="1925"/>
      <c r="D78" s="1925"/>
      <c r="E78" s="1925"/>
      <c r="F78" s="1925"/>
      <c r="G78" s="1925"/>
      <c r="H78" s="1925"/>
      <c r="I78" s="1925"/>
      <c r="J78" s="1925"/>
      <c r="K78" s="1925"/>
      <c r="L78" s="1925"/>
      <c r="M78" s="1925"/>
      <c r="N78" s="1925"/>
      <c r="O78" s="1925"/>
      <c r="P78" s="1925"/>
      <c r="Q78" s="1925"/>
      <c r="R78" s="1925"/>
      <c r="S78" s="1905"/>
    </row>
    <row r="79" spans="1:19" x14ac:dyDescent="0.25">
      <c r="A79" s="1964"/>
      <c r="B79" s="1925"/>
      <c r="C79" s="1925"/>
      <c r="D79" s="1925"/>
      <c r="E79" s="1925"/>
      <c r="F79" s="1925"/>
      <c r="G79" s="1925"/>
      <c r="H79" s="1925"/>
      <c r="I79" s="1925"/>
      <c r="J79" s="1925"/>
      <c r="K79" s="1925"/>
      <c r="L79" s="1925"/>
      <c r="M79" s="1925"/>
      <c r="N79" s="1925"/>
      <c r="O79" s="1925"/>
      <c r="P79" s="1925"/>
      <c r="Q79" s="1925"/>
      <c r="R79" s="1925"/>
      <c r="S79" s="1905"/>
    </row>
    <row r="80" spans="1:19" x14ac:dyDescent="0.25">
      <c r="A80" s="1964"/>
      <c r="B80" s="1965"/>
      <c r="C80" s="1965"/>
      <c r="D80" s="1925"/>
      <c r="E80" s="1925"/>
      <c r="F80" s="1925"/>
      <c r="G80" s="1925"/>
      <c r="H80" s="1925"/>
      <c r="I80" s="1925"/>
      <c r="J80" s="1925"/>
      <c r="K80" s="1925"/>
      <c r="L80" s="1925"/>
      <c r="M80" s="1925"/>
      <c r="N80" s="1925"/>
      <c r="O80" s="1925"/>
      <c r="P80" s="1925"/>
      <c r="Q80" s="1925"/>
      <c r="R80" s="1925"/>
      <c r="S80" s="1905"/>
    </row>
    <row r="81" spans="1:23" x14ac:dyDescent="0.25">
      <c r="A81" s="1964"/>
      <c r="B81" s="1965"/>
      <c r="C81" s="1965"/>
      <c r="D81" s="1925"/>
      <c r="E81" s="1925"/>
      <c r="F81" s="1925"/>
      <c r="G81" s="1925"/>
      <c r="H81" s="1925"/>
      <c r="I81" s="1925"/>
      <c r="J81" s="1925"/>
      <c r="K81" s="1925"/>
      <c r="L81" s="1925"/>
      <c r="M81" s="1925"/>
      <c r="N81" s="1925"/>
      <c r="O81" s="1925"/>
      <c r="P81" s="1925"/>
      <c r="Q81" s="1925"/>
      <c r="R81" s="1925"/>
      <c r="S81" s="1905"/>
      <c r="T81" s="1905"/>
      <c r="U81" s="1905"/>
      <c r="V81" s="1905"/>
      <c r="W81" s="1905"/>
    </row>
    <row r="82" spans="1:23" x14ac:dyDescent="0.25">
      <c r="A82" s="1964"/>
      <c r="B82" s="1965"/>
      <c r="C82" s="1965"/>
      <c r="D82" s="1925"/>
      <c r="E82" s="1925"/>
      <c r="F82" s="1925"/>
      <c r="G82" s="1925"/>
      <c r="H82" s="1925"/>
      <c r="I82" s="1925"/>
      <c r="J82" s="1925"/>
      <c r="K82" s="1925"/>
      <c r="L82" s="1925"/>
      <c r="M82" s="1925"/>
      <c r="N82" s="1925"/>
      <c r="O82" s="1925"/>
      <c r="P82" s="1925"/>
      <c r="Q82" s="1925"/>
      <c r="R82" s="1925"/>
      <c r="S82" s="1905"/>
      <c r="T82" s="1905"/>
      <c r="U82" s="1905"/>
      <c r="V82" s="1905"/>
      <c r="W82" s="1905"/>
    </row>
    <row r="83" spans="1:23" x14ac:dyDescent="0.25">
      <c r="A83" s="1964"/>
      <c r="B83" s="1965"/>
      <c r="C83" s="1965"/>
      <c r="D83" s="1925"/>
      <c r="E83" s="1925"/>
      <c r="F83" s="1925"/>
      <c r="G83" s="1925"/>
      <c r="H83" s="1925"/>
      <c r="I83" s="1925"/>
      <c r="J83" s="1925"/>
      <c r="K83" s="1925"/>
      <c r="L83" s="1925"/>
      <c r="M83" s="1925"/>
      <c r="N83" s="1925"/>
      <c r="O83" s="1925"/>
      <c r="P83" s="1925"/>
      <c r="Q83" s="1925"/>
      <c r="R83" s="1925"/>
      <c r="S83" s="1905"/>
      <c r="T83" s="1905"/>
      <c r="U83" s="1905"/>
      <c r="V83" s="1905"/>
      <c r="W83" s="1905"/>
    </row>
    <row r="84" spans="1:23" x14ac:dyDescent="0.25">
      <c r="A84" s="1916"/>
      <c r="B84" s="1916"/>
      <c r="C84" s="1923"/>
      <c r="D84" s="1923"/>
      <c r="E84" s="1923"/>
      <c r="F84" s="1923"/>
      <c r="G84" s="1916"/>
      <c r="H84" s="1905"/>
      <c r="I84" s="1905"/>
      <c r="J84" s="1906"/>
      <c r="K84" s="1906"/>
      <c r="L84" s="1906"/>
      <c r="M84" s="1906"/>
      <c r="N84" s="1906"/>
      <c r="O84" s="1906"/>
      <c r="P84" s="1906"/>
      <c r="Q84" s="1906"/>
      <c r="R84" s="1906"/>
      <c r="S84" s="1906"/>
      <c r="T84" s="1906"/>
      <c r="U84" s="1906"/>
      <c r="V84" s="1906"/>
      <c r="W84" s="1906"/>
    </row>
    <row r="85" spans="1:23" ht="15.75" x14ac:dyDescent="0.25">
      <c r="A85" s="1916"/>
      <c r="B85" s="1916"/>
      <c r="C85" s="1916"/>
      <c r="D85" s="1916"/>
      <c r="E85" s="1916"/>
      <c r="F85" s="1916"/>
      <c r="G85" s="1916"/>
      <c r="H85" s="1905"/>
      <c r="I85" s="1905"/>
      <c r="J85" s="1905"/>
      <c r="K85" s="1905"/>
      <c r="L85" s="1905"/>
      <c r="M85" s="1905"/>
      <c r="N85" s="1905"/>
      <c r="O85" s="1905"/>
      <c r="P85" s="1905"/>
      <c r="Q85" s="1905"/>
      <c r="R85" s="1905"/>
      <c r="S85" s="1905"/>
      <c r="T85" s="1905"/>
      <c r="U85" s="1905"/>
      <c r="V85" s="1905"/>
      <c r="W85" s="1908"/>
    </row>
    <row r="86" spans="1:23" ht="15.75" x14ac:dyDescent="0.25">
      <c r="A86" s="1916"/>
      <c r="B86" s="1916"/>
      <c r="C86" s="1922"/>
      <c r="D86" s="1922"/>
      <c r="E86" s="1922"/>
      <c r="F86" s="1922"/>
      <c r="G86" s="1916"/>
      <c r="H86" s="1905"/>
      <c r="I86" s="1905"/>
      <c r="J86" s="1908"/>
      <c r="K86" s="1908"/>
      <c r="L86" s="1908"/>
      <c r="M86" s="1908"/>
      <c r="N86" s="1908"/>
      <c r="O86" s="1908"/>
      <c r="P86" s="1908"/>
      <c r="Q86" s="1908"/>
      <c r="R86" s="1908"/>
      <c r="S86" s="1908"/>
      <c r="T86" s="1908"/>
      <c r="U86" s="1908"/>
      <c r="V86" s="1908"/>
      <c r="W86" s="1905"/>
    </row>
    <row r="87" spans="1:23" x14ac:dyDescent="0.25">
      <c r="A87" s="1916"/>
      <c r="B87" s="1916"/>
      <c r="C87" s="1916"/>
      <c r="D87" s="1916"/>
      <c r="E87" s="1916"/>
      <c r="F87" s="1916"/>
      <c r="G87" s="1916"/>
      <c r="H87" s="1905"/>
      <c r="I87" s="1905"/>
      <c r="J87" s="1905"/>
      <c r="K87" s="1905"/>
      <c r="L87" s="1905"/>
      <c r="M87" s="1905"/>
      <c r="N87" s="1905"/>
      <c r="O87" s="1905"/>
      <c r="P87" s="1905"/>
      <c r="Q87" s="1905"/>
      <c r="R87" s="1905"/>
      <c r="S87" s="1905"/>
      <c r="T87" s="1905"/>
      <c r="U87" s="1905"/>
      <c r="V87" s="1905"/>
      <c r="W87" s="1905"/>
    </row>
    <row r="88" spans="1:23" x14ac:dyDescent="0.25">
      <c r="A88" s="1916"/>
      <c r="B88" s="1916"/>
      <c r="C88" s="1916"/>
      <c r="D88" s="1916"/>
      <c r="E88" s="1916"/>
      <c r="F88" s="1916"/>
      <c r="G88" s="1916"/>
      <c r="H88" s="1905"/>
      <c r="I88" s="1905"/>
      <c r="J88" s="1905"/>
      <c r="K88" s="1905"/>
      <c r="L88" s="1905"/>
      <c r="M88" s="1905"/>
      <c r="N88" s="1905"/>
      <c r="O88" s="1905"/>
      <c r="P88" s="1905"/>
      <c r="Q88" s="1905"/>
      <c r="R88" s="1905"/>
      <c r="S88" s="1905"/>
      <c r="T88" s="1905"/>
      <c r="U88" s="1905"/>
      <c r="V88" s="1905"/>
      <c r="W88" s="1905"/>
    </row>
    <row r="89" spans="1:23" x14ac:dyDescent="0.25">
      <c r="A89" s="1916"/>
      <c r="B89" s="1916"/>
      <c r="C89" s="1916"/>
      <c r="D89" s="1916"/>
      <c r="E89" s="1916"/>
      <c r="F89" s="1916"/>
      <c r="G89" s="1916"/>
      <c r="H89" s="1905"/>
      <c r="I89" s="1905"/>
      <c r="J89" s="1905"/>
      <c r="K89" s="1905"/>
      <c r="L89" s="1905"/>
      <c r="M89" s="1905"/>
      <c r="N89" s="1905"/>
      <c r="O89" s="1905"/>
      <c r="P89" s="1905"/>
      <c r="Q89" s="1905"/>
      <c r="R89" s="1905"/>
      <c r="S89" s="1905"/>
      <c r="T89" s="1905"/>
      <c r="U89" s="1905"/>
      <c r="V89" s="1905"/>
      <c r="W89" s="1905"/>
    </row>
    <row r="90" spans="1:23" x14ac:dyDescent="0.25">
      <c r="A90" s="1916"/>
      <c r="B90" s="1916"/>
      <c r="C90" s="1916"/>
      <c r="D90" s="1916"/>
      <c r="E90" s="1916"/>
      <c r="F90" s="1916"/>
      <c r="G90" s="1916"/>
      <c r="H90" s="1905"/>
      <c r="I90" s="1905"/>
      <c r="J90" s="1905"/>
      <c r="K90" s="1905"/>
      <c r="L90" s="1905"/>
      <c r="M90" s="1905"/>
      <c r="N90" s="1905"/>
      <c r="O90" s="1905"/>
      <c r="P90" s="1905"/>
      <c r="Q90" s="1905"/>
      <c r="R90" s="1905"/>
      <c r="S90" s="1905"/>
      <c r="T90" s="1905"/>
      <c r="U90" s="1905"/>
      <c r="V90" s="1905"/>
      <c r="W90" s="1905"/>
    </row>
    <row r="91" spans="1:23" x14ac:dyDescent="0.25">
      <c r="A91" s="1916"/>
      <c r="B91" s="1916"/>
      <c r="C91" s="1916"/>
      <c r="D91" s="1916"/>
      <c r="E91" s="1916"/>
      <c r="F91" s="1916"/>
      <c r="G91" s="1916"/>
      <c r="H91" s="1905"/>
      <c r="I91" s="1905"/>
      <c r="J91" s="1906"/>
      <c r="K91" s="1906"/>
      <c r="L91" s="1906"/>
      <c r="M91" s="1906"/>
      <c r="N91" s="1906"/>
      <c r="O91" s="1906"/>
      <c r="P91" s="1906"/>
      <c r="Q91" s="1906"/>
      <c r="R91" s="1906"/>
      <c r="S91" s="1906"/>
      <c r="T91" s="1906"/>
      <c r="U91" s="1906"/>
      <c r="V91" s="1906"/>
      <c r="W91" s="1906"/>
    </row>
    <row r="92" spans="1:23" ht="15.75" x14ac:dyDescent="0.25">
      <c r="A92" s="1916"/>
      <c r="B92" s="1916"/>
      <c r="C92" s="1916"/>
      <c r="D92" s="1916"/>
      <c r="E92" s="1916"/>
      <c r="F92" s="1916"/>
      <c r="G92" s="1916"/>
      <c r="H92" s="1905"/>
      <c r="I92" s="1905"/>
      <c r="J92" s="1905"/>
      <c r="K92" s="1905"/>
      <c r="L92" s="1905"/>
      <c r="M92" s="1905"/>
      <c r="N92" s="1905"/>
      <c r="O92" s="1905"/>
      <c r="P92" s="1905"/>
      <c r="Q92" s="1905"/>
      <c r="R92" s="1905"/>
      <c r="S92" s="1905"/>
      <c r="T92" s="1905"/>
      <c r="U92" s="1905"/>
      <c r="V92" s="1905"/>
      <c r="W92" s="1908"/>
    </row>
    <row r="93" spans="1:23" ht="15.75" x14ac:dyDescent="0.25">
      <c r="A93" s="1916"/>
      <c r="B93" s="1916"/>
      <c r="C93" s="1916"/>
      <c r="D93" s="1916"/>
      <c r="E93" s="1916"/>
      <c r="F93" s="1916"/>
      <c r="G93" s="1916"/>
      <c r="H93" s="1905"/>
      <c r="I93" s="1905"/>
      <c r="J93" s="1908"/>
      <c r="K93" s="1908"/>
      <c r="L93" s="1908"/>
      <c r="M93" s="1908"/>
      <c r="N93" s="1908"/>
      <c r="O93" s="1908"/>
      <c r="P93" s="1908"/>
      <c r="Q93" s="1908"/>
      <c r="R93" s="1908"/>
      <c r="S93" s="1908"/>
      <c r="T93" s="1908"/>
      <c r="U93" s="1908"/>
      <c r="V93" s="1908"/>
      <c r="W93" s="1905"/>
    </row>
    <row r="94" spans="1:23" x14ac:dyDescent="0.25">
      <c r="A94" s="1916"/>
      <c r="B94" s="1916"/>
      <c r="C94" s="1916"/>
      <c r="D94" s="1916"/>
      <c r="E94" s="1916"/>
      <c r="F94" s="1916"/>
      <c r="G94" s="1916"/>
      <c r="H94" s="1905"/>
      <c r="I94" s="1905"/>
      <c r="J94" s="1905"/>
      <c r="K94" s="1905"/>
      <c r="L94" s="1905"/>
      <c r="M94" s="1905"/>
      <c r="N94" s="1905"/>
      <c r="O94" s="1905"/>
      <c r="P94" s="1905"/>
      <c r="Q94" s="1905"/>
      <c r="R94" s="1905"/>
      <c r="S94" s="1905"/>
      <c r="T94" s="1905"/>
      <c r="U94" s="1905"/>
      <c r="V94" s="1905"/>
      <c r="W94" s="1905"/>
    </row>
    <row r="95" spans="1:23" x14ac:dyDescent="0.25">
      <c r="A95" s="1916"/>
      <c r="B95" s="1916"/>
      <c r="C95" s="1916"/>
      <c r="D95" s="1916"/>
      <c r="E95" s="1916"/>
      <c r="F95" s="1916"/>
      <c r="G95" s="1916"/>
      <c r="H95" s="1905"/>
      <c r="I95" s="1905"/>
      <c r="J95" s="1905"/>
      <c r="K95" s="1905"/>
      <c r="L95" s="1905"/>
      <c r="M95" s="1905"/>
      <c r="N95" s="1905"/>
      <c r="O95" s="1905"/>
      <c r="P95" s="1905"/>
      <c r="Q95" s="1905"/>
      <c r="R95" s="1905"/>
      <c r="S95" s="1905"/>
      <c r="T95" s="1905"/>
      <c r="U95" s="1905"/>
      <c r="V95" s="1905"/>
      <c r="W95" s="1905"/>
    </row>
    <row r="96" spans="1:23" x14ac:dyDescent="0.25">
      <c r="A96" s="1916"/>
      <c r="B96" s="1916"/>
      <c r="C96" s="1916"/>
      <c r="D96" s="1916"/>
      <c r="E96" s="1916"/>
      <c r="F96" s="1916"/>
      <c r="G96" s="1916"/>
      <c r="H96" s="1905"/>
      <c r="I96" s="1905"/>
      <c r="J96" s="1905"/>
      <c r="K96" s="1905"/>
      <c r="L96" s="1905"/>
      <c r="M96" s="1905"/>
      <c r="N96" s="1905"/>
      <c r="O96" s="1905"/>
      <c r="P96" s="1905"/>
      <c r="Q96" s="1905"/>
      <c r="R96" s="1905"/>
      <c r="S96" s="1905"/>
      <c r="T96" s="1905"/>
      <c r="U96" s="1905"/>
      <c r="V96" s="1905"/>
      <c r="W96" s="1905"/>
    </row>
    <row r="97" spans="1:23" x14ac:dyDescent="0.25">
      <c r="A97" s="1916"/>
      <c r="B97" s="1916"/>
      <c r="C97" s="1916"/>
      <c r="D97" s="1916"/>
      <c r="E97" s="1916"/>
      <c r="F97" s="1916"/>
      <c r="G97" s="1916"/>
      <c r="H97" s="1905"/>
      <c r="I97" s="1905"/>
      <c r="J97" s="1905"/>
      <c r="K97" s="1905"/>
      <c r="L97" s="1905"/>
      <c r="M97" s="1905"/>
      <c r="N97" s="1905"/>
      <c r="O97" s="1905"/>
      <c r="P97" s="1905"/>
      <c r="Q97" s="1905"/>
      <c r="R97" s="1905"/>
      <c r="S97" s="1905"/>
      <c r="T97" s="1905"/>
      <c r="U97" s="1905"/>
      <c r="V97" s="1905"/>
      <c r="W97" s="1905"/>
    </row>
    <row r="98" spans="1:23" x14ac:dyDescent="0.25">
      <c r="A98" s="1916"/>
      <c r="B98" s="1916"/>
      <c r="C98" s="1916"/>
      <c r="D98" s="1916"/>
      <c r="E98" s="1916"/>
      <c r="F98" s="1916"/>
      <c r="G98" s="1916"/>
      <c r="H98" s="1905"/>
      <c r="I98" s="1905"/>
      <c r="J98" s="1905"/>
      <c r="K98" s="1905"/>
      <c r="L98" s="1905"/>
      <c r="M98" s="1905"/>
      <c r="N98" s="1905"/>
      <c r="O98" s="1905"/>
      <c r="P98" s="1905"/>
      <c r="Q98" s="1905"/>
      <c r="R98" s="1905"/>
      <c r="S98" s="1905"/>
      <c r="T98" s="1905"/>
      <c r="U98" s="1905"/>
      <c r="V98" s="1905"/>
      <c r="W98" s="1905"/>
    </row>
    <row r="99" spans="1:23" x14ac:dyDescent="0.25">
      <c r="A99" s="1916"/>
      <c r="B99" s="1916"/>
      <c r="C99" s="1916"/>
      <c r="D99" s="1916"/>
      <c r="E99" s="1916"/>
      <c r="F99" s="1916"/>
      <c r="G99" s="1916"/>
      <c r="H99" s="1905"/>
      <c r="I99" s="1905"/>
      <c r="J99" s="1906"/>
      <c r="K99" s="1906"/>
      <c r="L99" s="1906"/>
      <c r="M99" s="1906"/>
      <c r="N99" s="1906"/>
      <c r="O99" s="1906"/>
      <c r="P99" s="1906"/>
      <c r="Q99" s="1906"/>
      <c r="R99" s="1906"/>
      <c r="S99" s="1906"/>
      <c r="T99" s="1906"/>
      <c r="U99" s="1906"/>
      <c r="V99" s="1906"/>
      <c r="W99" s="1906"/>
    </row>
    <row r="100" spans="1:23" ht="15.75" x14ac:dyDescent="0.25">
      <c r="A100" s="1916"/>
      <c r="B100" s="1916"/>
      <c r="C100" s="1916"/>
      <c r="D100" s="1916"/>
      <c r="E100" s="1916"/>
      <c r="F100" s="1916"/>
      <c r="G100" s="1916"/>
      <c r="H100" s="1905"/>
      <c r="I100" s="1905"/>
      <c r="J100" s="1905"/>
      <c r="K100" s="1905"/>
      <c r="L100" s="1905"/>
      <c r="M100" s="1905"/>
      <c r="N100" s="1905"/>
      <c r="O100" s="1905"/>
      <c r="P100" s="1905"/>
      <c r="Q100" s="1905"/>
      <c r="R100" s="1905"/>
      <c r="S100" s="1905"/>
      <c r="T100" s="1905"/>
      <c r="U100" s="1905"/>
      <c r="V100" s="1905"/>
      <c r="W100" s="1908"/>
    </row>
    <row r="101" spans="1:23" ht="15.75" x14ac:dyDescent="0.25">
      <c r="A101" s="1916"/>
      <c r="B101" s="1916"/>
      <c r="C101" s="1916"/>
      <c r="D101" s="1916"/>
      <c r="E101" s="1916"/>
      <c r="F101" s="1916"/>
      <c r="G101" s="1916"/>
      <c r="H101" s="1905"/>
      <c r="I101" s="1905"/>
      <c r="J101" s="1908"/>
      <c r="K101" s="1908"/>
      <c r="L101" s="1908"/>
      <c r="M101" s="1908"/>
      <c r="N101" s="1908"/>
      <c r="O101" s="1908"/>
      <c r="P101" s="1908"/>
      <c r="Q101" s="1908"/>
      <c r="R101" s="1908"/>
      <c r="S101" s="1908"/>
      <c r="T101" s="1908"/>
      <c r="U101" s="1908"/>
      <c r="V101" s="1908"/>
      <c r="W101" s="1905"/>
    </row>
    <row r="102" spans="1:23" x14ac:dyDescent="0.25">
      <c r="A102" s="1916"/>
      <c r="B102" s="1916"/>
      <c r="C102" s="1916"/>
      <c r="D102" s="1916"/>
      <c r="E102" s="1916"/>
      <c r="F102" s="1916"/>
      <c r="G102" s="1916"/>
      <c r="H102" s="1905"/>
      <c r="I102" s="1905"/>
      <c r="J102" s="1905"/>
      <c r="K102" s="1905"/>
      <c r="L102" s="1905"/>
      <c r="M102" s="1905"/>
      <c r="N102" s="1905"/>
      <c r="O102" s="1905"/>
      <c r="P102" s="1905"/>
      <c r="Q102" s="1905"/>
      <c r="R102" s="1905"/>
      <c r="S102" s="1905"/>
      <c r="T102" s="1905"/>
      <c r="U102" s="1905"/>
      <c r="V102" s="1905"/>
      <c r="W102" s="1905"/>
    </row>
    <row r="103" spans="1:23" x14ac:dyDescent="0.25">
      <c r="A103" s="1905"/>
      <c r="B103" s="1905"/>
      <c r="C103" s="1905"/>
      <c r="D103" s="1905"/>
      <c r="E103" s="1905"/>
      <c r="F103" s="1905"/>
      <c r="G103" s="1916"/>
      <c r="H103" s="1905"/>
      <c r="I103" s="1905"/>
      <c r="J103" s="1905"/>
      <c r="K103" s="1905"/>
      <c r="L103" s="1905"/>
      <c r="M103" s="1905"/>
      <c r="N103" s="1905"/>
      <c r="O103" s="1905"/>
      <c r="P103" s="1905"/>
      <c r="Q103" s="1905"/>
      <c r="R103" s="1905"/>
      <c r="S103" s="1905"/>
      <c r="T103" s="1905"/>
      <c r="U103" s="1905"/>
      <c r="V103" s="1905"/>
      <c r="W103" s="1905"/>
    </row>
    <row r="104" spans="1:23" x14ac:dyDescent="0.25">
      <c r="A104" s="1905"/>
      <c r="B104" s="1905"/>
      <c r="C104" s="1905"/>
      <c r="D104" s="1905"/>
      <c r="E104" s="1905"/>
      <c r="F104" s="1905"/>
      <c r="G104" s="1905"/>
      <c r="H104" s="1905"/>
      <c r="I104" s="1905"/>
      <c r="J104" s="1905"/>
      <c r="K104" s="1905"/>
      <c r="L104" s="1905"/>
      <c r="M104" s="1905"/>
      <c r="N104" s="1905"/>
      <c r="O104" s="1905"/>
      <c r="P104" s="1905"/>
      <c r="Q104" s="1905"/>
      <c r="R104" s="1905"/>
      <c r="S104" s="1905"/>
      <c r="T104" s="1905"/>
      <c r="U104" s="1905"/>
      <c r="V104" s="1905"/>
      <c r="W104" s="1905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2006"/>
      <c r="G1" s="1605"/>
      <c r="H1" s="1605"/>
      <c r="I1" s="1605"/>
      <c r="J1" s="1605"/>
      <c r="K1" s="1605"/>
      <c r="L1" s="1605"/>
      <c r="M1" s="1605"/>
      <c r="N1" s="1979"/>
      <c r="O1" s="1979"/>
      <c r="P1" s="1979"/>
      <c r="Q1" s="1979"/>
      <c r="R1" s="1979"/>
      <c r="S1" s="1979"/>
      <c r="T1" s="1979"/>
      <c r="U1" s="1979"/>
      <c r="V1" s="1979"/>
      <c r="W1" s="1979"/>
    </row>
    <row r="2" spans="1:23" x14ac:dyDescent="0.25">
      <c r="A2" s="1600" t="s">
        <v>1</v>
      </c>
      <c r="B2" s="1600"/>
      <c r="C2" s="1600"/>
      <c r="D2" s="1600"/>
      <c r="E2" s="1600"/>
      <c r="F2" s="2007"/>
      <c r="G2" s="2021" t="s">
        <v>2</v>
      </c>
      <c r="H2" s="2022"/>
      <c r="I2" s="2018"/>
      <c r="J2" s="1979"/>
      <c r="K2" s="1979"/>
      <c r="L2" s="1979"/>
      <c r="M2" s="1979"/>
      <c r="N2" s="1979"/>
      <c r="O2" s="1979"/>
      <c r="P2" s="1979"/>
      <c r="Q2" s="1979"/>
      <c r="R2" s="1979"/>
      <c r="S2" s="1979"/>
      <c r="T2" s="1979"/>
      <c r="U2" s="1979"/>
      <c r="V2" s="1979"/>
      <c r="W2" s="1979"/>
    </row>
    <row r="3" spans="1:23" ht="75" x14ac:dyDescent="0.25">
      <c r="A3" s="1600" t="s">
        <v>111</v>
      </c>
      <c r="B3" s="1600"/>
      <c r="C3" s="1600"/>
      <c r="D3" s="1600"/>
      <c r="E3" s="1600"/>
      <c r="F3" s="2007"/>
      <c r="G3" s="2021" t="s">
        <v>4</v>
      </c>
      <c r="H3" s="2022"/>
      <c r="I3" s="2031" t="s">
        <v>5</v>
      </c>
      <c r="J3" s="1979"/>
      <c r="K3" s="2024" t="s">
        <v>6</v>
      </c>
      <c r="L3" s="2024" t="s">
        <v>7</v>
      </c>
      <c r="M3" s="1979"/>
      <c r="N3" s="2024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112</v>
      </c>
      <c r="B4" s="1600"/>
      <c r="C4" s="1600"/>
      <c r="D4" s="1600"/>
      <c r="E4" s="1600"/>
      <c r="F4" s="2007"/>
      <c r="G4" s="2021" t="s">
        <v>11</v>
      </c>
      <c r="H4" s="2022"/>
      <c r="I4" s="2018"/>
      <c r="J4" s="1979"/>
      <c r="K4" s="2025" t="s">
        <v>12</v>
      </c>
      <c r="L4" s="2025">
        <v>3</v>
      </c>
      <c r="M4" s="1979"/>
      <c r="N4" s="2043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2019" t="s">
        <v>13</v>
      </c>
      <c r="B5" s="2019"/>
      <c r="C5" s="2019"/>
      <c r="D5" s="2019"/>
      <c r="E5" s="2019"/>
      <c r="F5" s="2007"/>
      <c r="G5" s="2021" t="s">
        <v>14</v>
      </c>
      <c r="H5" s="2015">
        <v>96.296296296296291</v>
      </c>
      <c r="I5" s="2018"/>
      <c r="J5" s="1979"/>
      <c r="K5" s="2026" t="s">
        <v>15</v>
      </c>
      <c r="L5" s="2026">
        <v>2</v>
      </c>
      <c r="M5" s="1979"/>
      <c r="N5" s="204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979"/>
      <c r="B6" s="2002" t="s">
        <v>16</v>
      </c>
      <c r="C6" s="1985" t="s">
        <v>17</v>
      </c>
      <c r="D6" s="1985" t="s">
        <v>18</v>
      </c>
      <c r="E6" s="1985" t="s">
        <v>19</v>
      </c>
      <c r="F6" s="1985" t="s">
        <v>18</v>
      </c>
      <c r="G6" s="2021" t="s">
        <v>19</v>
      </c>
      <c r="H6" s="2014">
        <v>92.592592592592595</v>
      </c>
      <c r="I6" s="2018"/>
      <c r="J6" s="1979"/>
      <c r="K6" s="2027" t="s">
        <v>20</v>
      </c>
      <c r="L6" s="2027">
        <v>1</v>
      </c>
      <c r="M6" s="1979"/>
      <c r="N6" s="2045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979"/>
      <c r="B7" s="1984" t="s">
        <v>21</v>
      </c>
      <c r="C7" s="2001" t="s">
        <v>22</v>
      </c>
      <c r="D7" s="2001"/>
      <c r="E7" s="1986" t="s">
        <v>22</v>
      </c>
      <c r="F7" s="1986"/>
      <c r="G7" s="2020" t="s">
        <v>23</v>
      </c>
      <c r="H7" s="2030">
        <v>94.444444444444443</v>
      </c>
      <c r="I7" s="2023">
        <v>0.6</v>
      </c>
      <c r="J7" s="1979"/>
      <c r="K7" s="2028" t="s">
        <v>24</v>
      </c>
      <c r="L7" s="2028">
        <v>0</v>
      </c>
      <c r="M7" s="1979"/>
      <c r="N7" s="2046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979"/>
      <c r="B8" s="1984" t="s">
        <v>25</v>
      </c>
      <c r="C8" s="1986" t="s">
        <v>26</v>
      </c>
      <c r="D8" s="1986"/>
      <c r="E8" s="1986" t="s">
        <v>27</v>
      </c>
      <c r="F8" s="1986"/>
      <c r="G8" s="2020" t="s">
        <v>28</v>
      </c>
      <c r="H8" s="2021" t="s">
        <v>29</v>
      </c>
      <c r="I8" s="2018"/>
      <c r="J8" s="1979"/>
      <c r="K8" s="1979"/>
      <c r="L8" s="1979"/>
      <c r="M8" s="1979"/>
      <c r="N8" s="1979"/>
      <c r="O8" s="1979"/>
      <c r="P8" s="1979"/>
      <c r="Q8" s="1979"/>
      <c r="R8" s="1979"/>
      <c r="S8" s="1979"/>
      <c r="T8" s="1979"/>
      <c r="U8" s="1979"/>
      <c r="V8" s="1979"/>
      <c r="W8" s="1979"/>
    </row>
    <row r="9" spans="1:23" x14ac:dyDescent="0.25">
      <c r="A9" s="1979"/>
      <c r="B9" s="1984" t="s">
        <v>30</v>
      </c>
      <c r="C9" s="1986" t="s">
        <v>31</v>
      </c>
      <c r="D9" s="1986"/>
      <c r="E9" s="1986" t="s">
        <v>31</v>
      </c>
      <c r="F9" s="2008"/>
      <c r="G9" s="1979"/>
      <c r="H9" s="2016"/>
      <c r="I9" s="2016"/>
      <c r="J9" s="1979"/>
      <c r="K9" s="1979"/>
      <c r="L9" s="1979"/>
      <c r="M9" s="1979"/>
      <c r="N9" s="1979"/>
      <c r="O9" s="1979"/>
      <c r="P9" s="1979"/>
      <c r="Q9" s="1979"/>
      <c r="R9" s="1979"/>
      <c r="S9" s="1979"/>
      <c r="T9" s="1979"/>
      <c r="U9" s="1979"/>
      <c r="V9" s="1979"/>
      <c r="W9" s="1999"/>
    </row>
    <row r="10" spans="1:23" ht="15.75" x14ac:dyDescent="0.25">
      <c r="A10" s="1987"/>
      <c r="B10" s="1984" t="s">
        <v>32</v>
      </c>
      <c r="C10" s="1986">
        <v>50</v>
      </c>
      <c r="D10" s="2005">
        <v>27.500000000000004</v>
      </c>
      <c r="E10" s="1988">
        <v>50</v>
      </c>
      <c r="F10" s="2013">
        <v>27.500000000000004</v>
      </c>
      <c r="G10" s="2000"/>
      <c r="H10" s="1991" t="s">
        <v>33</v>
      </c>
      <c r="I10" s="1991" t="s">
        <v>34</v>
      </c>
      <c r="J10" s="1992" t="s">
        <v>35</v>
      </c>
      <c r="K10" s="1992" t="s">
        <v>36</v>
      </c>
      <c r="L10" s="1992" t="s">
        <v>37</v>
      </c>
      <c r="M10" s="1992" t="s">
        <v>38</v>
      </c>
      <c r="N10" s="1992" t="s">
        <v>39</v>
      </c>
      <c r="O10" s="1992" t="s">
        <v>40</v>
      </c>
      <c r="P10" s="1992" t="s">
        <v>41</v>
      </c>
      <c r="Q10" s="1992" t="s">
        <v>42</v>
      </c>
      <c r="R10" s="1992" t="s">
        <v>43</v>
      </c>
      <c r="S10" s="1992" t="s">
        <v>44</v>
      </c>
      <c r="T10" s="1992" t="s">
        <v>45</v>
      </c>
      <c r="U10" s="1992" t="s">
        <v>46</v>
      </c>
      <c r="V10" s="1992" t="s">
        <v>47</v>
      </c>
      <c r="W10" s="1999"/>
    </row>
    <row r="11" spans="1:23" ht="15.75" x14ac:dyDescent="0.25">
      <c r="A11" s="1983">
        <v>1</v>
      </c>
      <c r="B11" s="1993">
        <v>170301160010</v>
      </c>
      <c r="C11" s="2052">
        <v>40</v>
      </c>
      <c r="D11" s="1989">
        <v>26</v>
      </c>
      <c r="E11" s="2052">
        <v>40</v>
      </c>
      <c r="F11" s="2009">
        <v>25</v>
      </c>
      <c r="G11" s="2003" t="s">
        <v>48</v>
      </c>
      <c r="H11" s="2049">
        <v>2</v>
      </c>
      <c r="I11" s="2049">
        <v>1</v>
      </c>
      <c r="J11" s="2050">
        <v>3</v>
      </c>
      <c r="K11" s="2050">
        <v>2</v>
      </c>
      <c r="L11" s="2050">
        <v>2</v>
      </c>
      <c r="M11" s="2050">
        <v>2</v>
      </c>
      <c r="N11" s="2050">
        <v>1</v>
      </c>
      <c r="O11" s="2050">
        <v>1</v>
      </c>
      <c r="P11" s="2050"/>
      <c r="Q11" s="2050"/>
      <c r="R11" s="2050"/>
      <c r="S11" s="2050"/>
      <c r="T11" s="2050">
        <v>1</v>
      </c>
      <c r="U11" s="2050">
        <v>2</v>
      </c>
      <c r="V11" s="2050">
        <v>2</v>
      </c>
      <c r="W11" s="1999"/>
    </row>
    <row r="12" spans="1:23" ht="15.75" x14ac:dyDescent="0.25">
      <c r="A12" s="1983">
        <v>2</v>
      </c>
      <c r="B12" s="1993">
        <v>170301160016</v>
      </c>
      <c r="C12" s="2052">
        <v>42</v>
      </c>
      <c r="D12" s="2041">
        <v>96.296296296296291</v>
      </c>
      <c r="E12" s="2052">
        <v>45</v>
      </c>
      <c r="F12" s="2042">
        <v>92.592592592592595</v>
      </c>
      <c r="G12" s="2003" t="s">
        <v>49</v>
      </c>
      <c r="H12" s="2051">
        <v>3</v>
      </c>
      <c r="I12" s="2051">
        <v>1</v>
      </c>
      <c r="J12" s="2050">
        <v>1</v>
      </c>
      <c r="K12" s="2050">
        <v>1</v>
      </c>
      <c r="L12" s="2050">
        <v>1</v>
      </c>
      <c r="M12" s="2050">
        <v>0</v>
      </c>
      <c r="N12" s="2050">
        <v>1</v>
      </c>
      <c r="O12" s="2050">
        <v>1</v>
      </c>
      <c r="P12" s="2050"/>
      <c r="Q12" s="2050"/>
      <c r="R12" s="2050"/>
      <c r="S12" s="2050"/>
      <c r="T12" s="2050">
        <v>1</v>
      </c>
      <c r="U12" s="2050">
        <v>2</v>
      </c>
      <c r="V12" s="2050">
        <v>2</v>
      </c>
      <c r="W12" s="1999"/>
    </row>
    <row r="13" spans="1:23" ht="15.75" x14ac:dyDescent="0.25">
      <c r="A13" s="1983">
        <v>3</v>
      </c>
      <c r="B13" s="1993">
        <v>170301160017</v>
      </c>
      <c r="C13" s="2052">
        <v>40</v>
      </c>
      <c r="D13" s="1989"/>
      <c r="E13" s="2052">
        <v>38</v>
      </c>
      <c r="F13" s="2010"/>
      <c r="G13" s="2003" t="s">
        <v>50</v>
      </c>
      <c r="H13" s="2051">
        <v>1</v>
      </c>
      <c r="I13" s="2051">
        <v>2</v>
      </c>
      <c r="J13" s="2050">
        <v>3</v>
      </c>
      <c r="K13" s="2050">
        <v>2</v>
      </c>
      <c r="L13" s="2050">
        <v>1</v>
      </c>
      <c r="M13" s="2050">
        <v>2</v>
      </c>
      <c r="N13" s="2050"/>
      <c r="O13" s="2050"/>
      <c r="P13" s="2050">
        <v>1</v>
      </c>
      <c r="Q13" s="2050">
        <v>1</v>
      </c>
      <c r="R13" s="2050">
        <v>2</v>
      </c>
      <c r="S13" s="2050">
        <v>2</v>
      </c>
      <c r="T13" s="2050">
        <v>1</v>
      </c>
      <c r="U13" s="2050">
        <v>1</v>
      </c>
      <c r="V13" s="2050">
        <v>1</v>
      </c>
      <c r="W13" s="1999"/>
    </row>
    <row r="14" spans="1:23" ht="15.75" x14ac:dyDescent="0.25">
      <c r="A14" s="1983">
        <v>4</v>
      </c>
      <c r="B14" s="1993">
        <v>170301160020</v>
      </c>
      <c r="C14" s="2052">
        <v>40</v>
      </c>
      <c r="D14" s="1989"/>
      <c r="E14" s="2052">
        <v>40</v>
      </c>
      <c r="F14" s="2010"/>
      <c r="G14" s="2004" t="s">
        <v>51</v>
      </c>
      <c r="H14" s="1998">
        <v>2</v>
      </c>
      <c r="I14" s="1998">
        <v>1.3333333333333333</v>
      </c>
      <c r="J14" s="1998">
        <v>2.3333333333333335</v>
      </c>
      <c r="K14" s="1998">
        <v>1.6666666666666667</v>
      </c>
      <c r="L14" s="1998">
        <v>1.3333333333333333</v>
      </c>
      <c r="M14" s="1998">
        <v>1.3333333333333333</v>
      </c>
      <c r="N14" s="1998">
        <v>1</v>
      </c>
      <c r="O14" s="1998">
        <v>1</v>
      </c>
      <c r="P14" s="1998">
        <v>1</v>
      </c>
      <c r="Q14" s="1998">
        <v>1</v>
      </c>
      <c r="R14" s="1998">
        <v>2</v>
      </c>
      <c r="S14" s="1998">
        <v>2</v>
      </c>
      <c r="T14" s="1998">
        <v>1</v>
      </c>
      <c r="U14" s="1998">
        <v>1.6666666666666667</v>
      </c>
      <c r="V14" s="1998">
        <v>1.6666666666666667</v>
      </c>
      <c r="W14" s="1999"/>
    </row>
    <row r="15" spans="1:23" ht="15.75" x14ac:dyDescent="0.25">
      <c r="A15" s="1983">
        <v>5</v>
      </c>
      <c r="B15" s="1993">
        <v>170301160030</v>
      </c>
      <c r="C15" s="2052">
        <v>36</v>
      </c>
      <c r="D15" s="1989"/>
      <c r="E15" s="2052">
        <v>37</v>
      </c>
      <c r="F15" s="2010"/>
      <c r="G15" s="2029" t="s">
        <v>52</v>
      </c>
      <c r="H15" s="2047">
        <v>1.8888</v>
      </c>
      <c r="I15" s="2047">
        <v>1.2591999999999999</v>
      </c>
      <c r="J15" s="2047">
        <v>2.2036000000000002</v>
      </c>
      <c r="K15" s="2047">
        <v>1.5740000000000001</v>
      </c>
      <c r="L15" s="2047">
        <v>1.2591999999999999</v>
      </c>
      <c r="M15" s="2047">
        <v>1.2591999999999999</v>
      </c>
      <c r="N15" s="2047">
        <v>0.94440000000000002</v>
      </c>
      <c r="O15" s="2047">
        <v>0.94440000000000002</v>
      </c>
      <c r="P15" s="2047">
        <v>0.94440000000000002</v>
      </c>
      <c r="Q15" s="2047">
        <v>0.94440000000000002</v>
      </c>
      <c r="R15" s="2047">
        <v>1.8888</v>
      </c>
      <c r="S15" s="2047">
        <v>1.8888</v>
      </c>
      <c r="T15" s="2047">
        <v>0.94440000000000002</v>
      </c>
      <c r="U15" s="2047">
        <v>1.5740000000000001</v>
      </c>
      <c r="V15" s="2047">
        <v>1.5740000000000001</v>
      </c>
      <c r="W15" s="1999"/>
    </row>
    <row r="16" spans="1:23" x14ac:dyDescent="0.25">
      <c r="A16" s="1983">
        <v>6</v>
      </c>
      <c r="B16" s="1993">
        <v>170301160032</v>
      </c>
      <c r="C16" s="2052">
        <v>38</v>
      </c>
      <c r="D16" s="1989"/>
      <c r="E16" s="2052">
        <v>42</v>
      </c>
      <c r="F16" s="2010"/>
      <c r="G16" s="2036"/>
      <c r="H16" s="2037"/>
      <c r="I16" s="2037"/>
      <c r="J16" s="2037"/>
      <c r="K16" s="2037"/>
      <c r="L16" s="2037"/>
      <c r="M16" s="2037"/>
      <c r="N16" s="2037"/>
      <c r="O16" s="2037"/>
      <c r="P16" s="2037"/>
      <c r="Q16" s="2037"/>
      <c r="R16" s="2037"/>
      <c r="S16" s="2037"/>
      <c r="T16" s="2037"/>
      <c r="U16" s="2037"/>
      <c r="V16" s="2037"/>
      <c r="W16" s="1979"/>
    </row>
    <row r="17" spans="1:24" x14ac:dyDescent="0.25">
      <c r="A17" s="1983">
        <v>7</v>
      </c>
      <c r="B17" s="1993">
        <v>170301160033</v>
      </c>
      <c r="C17" s="2052">
        <v>0</v>
      </c>
      <c r="D17" s="1989"/>
      <c r="E17" s="2052">
        <v>0</v>
      </c>
      <c r="F17" s="1989"/>
      <c r="G17" s="1979"/>
      <c r="H17" s="1995"/>
      <c r="I17" s="1995"/>
      <c r="J17" s="1995"/>
      <c r="K17" s="1995"/>
      <c r="L17" s="1995"/>
      <c r="M17" s="1995"/>
      <c r="N17" s="1995"/>
      <c r="O17" s="1995"/>
      <c r="P17" s="1995"/>
      <c r="Q17" s="1995"/>
      <c r="R17" s="1995"/>
      <c r="S17" s="1995"/>
      <c r="T17" s="1995"/>
      <c r="U17" s="1995"/>
      <c r="V17" s="1995"/>
      <c r="W17" s="1979"/>
      <c r="X17" s="1979"/>
    </row>
    <row r="18" spans="1:24" x14ac:dyDescent="0.25">
      <c r="A18" s="1983">
        <v>8</v>
      </c>
      <c r="B18" s="1993">
        <v>170301160034</v>
      </c>
      <c r="C18" s="2052">
        <v>45</v>
      </c>
      <c r="D18" s="1989"/>
      <c r="E18" s="2052">
        <v>40</v>
      </c>
      <c r="F18" s="2011"/>
      <c r="G18" s="1987"/>
      <c r="H18" s="1999"/>
      <c r="I18" s="1999"/>
      <c r="J18" s="1999"/>
      <c r="K18" s="1999"/>
      <c r="L18" s="1999"/>
      <c r="M18" s="1999"/>
      <c r="N18" s="1999"/>
      <c r="O18" s="1999"/>
      <c r="P18" s="1999"/>
      <c r="Q18" s="1995"/>
      <c r="R18" s="1995"/>
      <c r="S18" s="1995"/>
      <c r="T18" s="1995"/>
      <c r="U18" s="1995"/>
      <c r="V18" s="1995"/>
      <c r="W18" s="1995"/>
      <c r="X18" s="1979"/>
    </row>
    <row r="19" spans="1:24" x14ac:dyDescent="0.25">
      <c r="A19" s="1983">
        <v>9</v>
      </c>
      <c r="B19" s="1993">
        <v>170301160035</v>
      </c>
      <c r="C19" s="2052">
        <v>40</v>
      </c>
      <c r="D19" s="1989"/>
      <c r="E19" s="2052">
        <v>40</v>
      </c>
      <c r="F19" s="2011"/>
      <c r="G19" s="1987"/>
      <c r="H19" s="1999"/>
      <c r="I19" s="1999"/>
      <c r="J19" s="1999"/>
      <c r="K19" s="1981"/>
      <c r="L19" s="1981"/>
      <c r="M19" s="1981"/>
      <c r="N19" s="1981"/>
      <c r="O19" s="1981"/>
      <c r="P19" s="1981"/>
      <c r="Q19" s="1979"/>
      <c r="R19" s="1979"/>
      <c r="S19" s="1979"/>
      <c r="T19" s="1979"/>
      <c r="U19" s="1979"/>
      <c r="V19" s="1979"/>
      <c r="W19" s="1995"/>
      <c r="X19" s="1979"/>
    </row>
    <row r="20" spans="1:24" x14ac:dyDescent="0.25">
      <c r="A20" s="1983">
        <v>10</v>
      </c>
      <c r="B20" s="1993">
        <v>170301160037</v>
      </c>
      <c r="C20" s="2052">
        <v>45</v>
      </c>
      <c r="D20" s="1989"/>
      <c r="E20" s="2052">
        <v>40</v>
      </c>
      <c r="F20" s="2011"/>
      <c r="G20" s="1987"/>
      <c r="H20" s="1981"/>
      <c r="I20" s="2040"/>
      <c r="J20" s="2033"/>
      <c r="K20" s="2033"/>
      <c r="L20" s="1981"/>
      <c r="M20" s="1981"/>
      <c r="N20" s="1981"/>
      <c r="O20" s="1981"/>
      <c r="P20" s="1981"/>
      <c r="Q20" s="1979"/>
      <c r="R20" s="1979"/>
      <c r="S20" s="1979"/>
      <c r="T20" s="1979"/>
      <c r="U20" s="1979"/>
      <c r="V20" s="1979"/>
      <c r="W20" s="1979"/>
      <c r="X20" s="1979"/>
    </row>
    <row r="21" spans="1:24" x14ac:dyDescent="0.25">
      <c r="A21" s="1983">
        <v>11</v>
      </c>
      <c r="B21" s="1993">
        <v>170301160040</v>
      </c>
      <c r="C21" s="2052">
        <v>40</v>
      </c>
      <c r="D21" s="1989"/>
      <c r="E21" s="2052">
        <v>40</v>
      </c>
      <c r="F21" s="2011"/>
      <c r="G21" s="1979"/>
      <c r="H21" s="2017"/>
      <c r="I21" s="1601"/>
      <c r="J21" s="1601"/>
      <c r="K21" s="1979"/>
      <c r="L21" s="1979"/>
      <c r="M21" s="2016"/>
      <c r="N21" s="2016"/>
      <c r="O21" s="2016"/>
      <c r="P21" s="2016"/>
      <c r="Q21" s="2016"/>
      <c r="R21" s="1979"/>
      <c r="S21" s="1979"/>
      <c r="T21" s="1979"/>
      <c r="U21" s="1979"/>
      <c r="V21" s="1979"/>
      <c r="W21" s="1979"/>
      <c r="X21" s="1979"/>
    </row>
    <row r="22" spans="1:24" x14ac:dyDescent="0.25">
      <c r="A22" s="1983">
        <v>12</v>
      </c>
      <c r="B22" s="1993">
        <v>170301160041</v>
      </c>
      <c r="C22" s="2052">
        <v>40</v>
      </c>
      <c r="D22" s="1989"/>
      <c r="E22" s="2052">
        <v>43</v>
      </c>
      <c r="F22" s="2011"/>
      <c r="G22" s="1979"/>
      <c r="H22" s="2035"/>
      <c r="I22" s="2048"/>
      <c r="J22" s="2048"/>
      <c r="K22" s="1979"/>
      <c r="L22" s="1979"/>
      <c r="M22" s="2016"/>
      <c r="N22" s="2016"/>
      <c r="O22" s="2016"/>
      <c r="P22" s="2016"/>
      <c r="Q22" s="2016"/>
      <c r="R22" s="1979"/>
      <c r="S22" s="1979"/>
      <c r="T22" s="1979"/>
      <c r="U22" s="1979"/>
      <c r="V22" s="1979"/>
      <c r="W22" s="1979"/>
      <c r="X22" s="1979"/>
    </row>
    <row r="23" spans="1:24" x14ac:dyDescent="0.25">
      <c r="A23" s="1983">
        <v>13</v>
      </c>
      <c r="B23" s="1993">
        <v>170301160042</v>
      </c>
      <c r="C23" s="2052">
        <v>36</v>
      </c>
      <c r="D23" s="1989"/>
      <c r="E23" s="2052">
        <v>35</v>
      </c>
      <c r="F23" s="2011"/>
      <c r="G23" s="1979"/>
      <c r="H23" s="2032"/>
      <c r="I23" s="1999"/>
      <c r="J23" s="1999"/>
      <c r="K23" s="1999"/>
      <c r="L23" s="1999"/>
      <c r="M23" s="1999"/>
      <c r="N23" s="2033"/>
      <c r="O23" s="2033"/>
      <c r="P23" s="2033"/>
      <c r="Q23" s="2033"/>
      <c r="R23" s="2033"/>
      <c r="S23" s="1999"/>
      <c r="T23" s="1999"/>
      <c r="U23" s="1999"/>
      <c r="V23" s="1999"/>
      <c r="W23" s="1999"/>
      <c r="X23" s="1999"/>
    </row>
    <row r="24" spans="1:24" x14ac:dyDescent="0.25">
      <c r="A24" s="1983">
        <v>14</v>
      </c>
      <c r="B24" s="1993">
        <v>170301160044</v>
      </c>
      <c r="C24" s="2052">
        <v>45</v>
      </c>
      <c r="D24" s="1989"/>
      <c r="E24" s="2052">
        <v>40</v>
      </c>
      <c r="F24" s="2011"/>
      <c r="G24" s="1979"/>
      <c r="H24" s="1979"/>
      <c r="I24" s="2035"/>
      <c r="J24" s="2035"/>
      <c r="K24" s="2035"/>
      <c r="L24" s="2035"/>
      <c r="M24" s="2035"/>
      <c r="N24" s="2035"/>
      <c r="O24" s="2035"/>
      <c r="P24" s="2035"/>
      <c r="Q24" s="2035"/>
      <c r="R24" s="2035"/>
      <c r="S24" s="2035"/>
      <c r="T24" s="2035"/>
      <c r="U24" s="2035"/>
      <c r="V24" s="2035"/>
      <c r="W24" s="1999"/>
      <c r="X24" s="1999"/>
    </row>
    <row r="25" spans="1:24" ht="15.75" x14ac:dyDescent="0.25">
      <c r="A25" s="1983">
        <v>15</v>
      </c>
      <c r="B25" s="1993">
        <v>170301160045</v>
      </c>
      <c r="C25" s="2052">
        <v>45</v>
      </c>
      <c r="D25" s="1994"/>
      <c r="E25" s="2052">
        <v>46</v>
      </c>
      <c r="F25" s="2012"/>
      <c r="G25" s="2034"/>
      <c r="H25" s="2035"/>
      <c r="I25" s="2035"/>
      <c r="J25" s="2035"/>
      <c r="K25" s="2035"/>
      <c r="L25" s="2035"/>
      <c r="M25" s="2035"/>
      <c r="N25" s="2035"/>
      <c r="O25" s="2035"/>
      <c r="P25" s="2035"/>
      <c r="Q25" s="2035"/>
      <c r="R25" s="2035"/>
      <c r="S25" s="2035"/>
      <c r="T25" s="2035"/>
      <c r="U25" s="2035"/>
      <c r="V25" s="2035"/>
      <c r="W25" s="1999"/>
      <c r="X25" s="1999"/>
    </row>
    <row r="26" spans="1:24" ht="15.75" x14ac:dyDescent="0.25">
      <c r="A26" s="1983">
        <v>16</v>
      </c>
      <c r="B26" s="1993">
        <v>170301160049</v>
      </c>
      <c r="C26" s="2052">
        <v>38</v>
      </c>
      <c r="D26" s="1989"/>
      <c r="E26" s="2052">
        <v>40</v>
      </c>
      <c r="F26" s="2011"/>
      <c r="G26" s="2034"/>
      <c r="H26" s="2035"/>
      <c r="I26" s="2035"/>
      <c r="J26" s="2035"/>
      <c r="K26" s="2035"/>
      <c r="L26" s="2035"/>
      <c r="M26" s="2035"/>
      <c r="N26" s="2035"/>
      <c r="O26" s="2035"/>
      <c r="P26" s="2035"/>
      <c r="Q26" s="2035"/>
      <c r="R26" s="2035"/>
      <c r="S26" s="2035"/>
      <c r="T26" s="2035"/>
      <c r="U26" s="2035"/>
      <c r="V26" s="2035"/>
      <c r="W26" s="1999"/>
      <c r="X26" s="1999"/>
    </row>
    <row r="27" spans="1:24" ht="15.75" x14ac:dyDescent="0.25">
      <c r="A27" s="1983">
        <v>17</v>
      </c>
      <c r="B27" s="1993">
        <v>170301160050</v>
      </c>
      <c r="C27" s="2052">
        <v>35</v>
      </c>
      <c r="D27" s="1989"/>
      <c r="E27" s="2052">
        <v>35</v>
      </c>
      <c r="F27" s="2011"/>
      <c r="G27" s="2034"/>
      <c r="H27" s="2035"/>
      <c r="I27" s="2035"/>
      <c r="J27" s="2035"/>
      <c r="K27" s="2035"/>
      <c r="L27" s="2035"/>
      <c r="M27" s="2035"/>
      <c r="N27" s="2035"/>
      <c r="O27" s="2035"/>
      <c r="P27" s="2035"/>
      <c r="Q27" s="2035"/>
      <c r="R27" s="2035"/>
      <c r="S27" s="2035"/>
      <c r="T27" s="2035"/>
      <c r="U27" s="2035"/>
      <c r="V27" s="2035"/>
      <c r="W27" s="1999"/>
      <c r="X27" s="1999"/>
    </row>
    <row r="28" spans="1:24" ht="15.75" x14ac:dyDescent="0.25">
      <c r="A28" s="1983">
        <v>18</v>
      </c>
      <c r="B28" s="1993">
        <v>170301160052</v>
      </c>
      <c r="C28" s="2052">
        <v>40</v>
      </c>
      <c r="D28" s="1989"/>
      <c r="E28" s="2052">
        <v>42</v>
      </c>
      <c r="F28" s="2011"/>
      <c r="G28" s="2034"/>
      <c r="H28" s="2035"/>
      <c r="I28" s="2035"/>
      <c r="J28" s="2035"/>
      <c r="K28" s="2035"/>
      <c r="L28" s="2035"/>
      <c r="M28" s="2035"/>
      <c r="N28" s="2035"/>
      <c r="O28" s="2035"/>
      <c r="P28" s="2035"/>
      <c r="Q28" s="2035"/>
      <c r="R28" s="2035"/>
      <c r="S28" s="2035"/>
      <c r="T28" s="2035"/>
      <c r="U28" s="2035"/>
      <c r="V28" s="2035"/>
      <c r="W28" s="1999"/>
      <c r="X28" s="1999"/>
    </row>
    <row r="29" spans="1:24" ht="15.75" x14ac:dyDescent="0.25">
      <c r="A29" s="1983">
        <v>19</v>
      </c>
      <c r="B29" s="1993">
        <v>170301160053</v>
      </c>
      <c r="C29" s="2052">
        <v>36</v>
      </c>
      <c r="D29" s="1989"/>
      <c r="E29" s="2052">
        <v>35</v>
      </c>
      <c r="F29" s="2011"/>
      <c r="G29" s="2034"/>
      <c r="H29" s="2035"/>
      <c r="I29" s="2035"/>
      <c r="J29" s="2035"/>
      <c r="K29" s="2035"/>
      <c r="L29" s="2035"/>
      <c r="M29" s="2035"/>
      <c r="N29" s="2035"/>
      <c r="O29" s="2035"/>
      <c r="P29" s="2035"/>
      <c r="Q29" s="2035"/>
      <c r="R29" s="2035"/>
      <c r="S29" s="2035"/>
      <c r="T29" s="2035"/>
      <c r="U29" s="2035"/>
      <c r="V29" s="2035"/>
      <c r="W29" s="1999"/>
      <c r="X29" s="1999"/>
    </row>
    <row r="30" spans="1:24" ht="15.75" x14ac:dyDescent="0.25">
      <c r="A30" s="1983">
        <v>20</v>
      </c>
      <c r="B30" s="1993">
        <v>170301160056</v>
      </c>
      <c r="C30" s="2052">
        <v>40</v>
      </c>
      <c r="D30" s="1989"/>
      <c r="E30" s="2052">
        <v>38</v>
      </c>
      <c r="F30" s="2011"/>
      <c r="G30" s="2034"/>
      <c r="H30" s="2035"/>
      <c r="I30" s="2035"/>
      <c r="J30" s="2035"/>
      <c r="K30" s="2035"/>
      <c r="L30" s="2035"/>
      <c r="M30" s="2035"/>
      <c r="N30" s="2035"/>
      <c r="O30" s="2035"/>
      <c r="P30" s="2035"/>
      <c r="Q30" s="2035"/>
      <c r="R30" s="2035"/>
      <c r="S30" s="2035"/>
      <c r="T30" s="2035"/>
      <c r="U30" s="2035"/>
      <c r="V30" s="2035"/>
      <c r="W30" s="1999"/>
      <c r="X30" s="1999"/>
    </row>
    <row r="31" spans="1:24" ht="15.75" x14ac:dyDescent="0.25">
      <c r="A31" s="1983">
        <v>21</v>
      </c>
      <c r="B31" s="1993">
        <v>170301160058</v>
      </c>
      <c r="C31" s="2052">
        <v>40</v>
      </c>
      <c r="D31" s="1989"/>
      <c r="E31" s="2052">
        <v>45</v>
      </c>
      <c r="F31" s="2011"/>
      <c r="G31" s="2034"/>
      <c r="H31" s="2035"/>
      <c r="I31" s="2035"/>
      <c r="J31" s="2035"/>
      <c r="K31" s="2035"/>
      <c r="L31" s="2035"/>
      <c r="M31" s="2035"/>
      <c r="N31" s="2035"/>
      <c r="O31" s="2035"/>
      <c r="P31" s="2035"/>
      <c r="Q31" s="2035"/>
      <c r="R31" s="2035"/>
      <c r="S31" s="2035"/>
      <c r="T31" s="2035"/>
      <c r="U31" s="2035"/>
      <c r="V31" s="2035"/>
      <c r="W31" s="1999"/>
      <c r="X31" s="1999"/>
    </row>
    <row r="32" spans="1:24" ht="15.75" x14ac:dyDescent="0.25">
      <c r="A32" s="1983">
        <v>22</v>
      </c>
      <c r="B32" s="1993">
        <v>170301161059</v>
      </c>
      <c r="C32" s="2052">
        <v>40</v>
      </c>
      <c r="D32" s="1989"/>
      <c r="E32" s="2052">
        <v>40</v>
      </c>
      <c r="F32" s="2011"/>
      <c r="G32" s="2034"/>
      <c r="H32" s="2035"/>
      <c r="I32" s="2035"/>
      <c r="J32" s="2035"/>
      <c r="K32" s="2035"/>
      <c r="L32" s="2035"/>
      <c r="M32" s="2035"/>
      <c r="N32" s="2035"/>
      <c r="O32" s="2035"/>
      <c r="P32" s="2035"/>
      <c r="Q32" s="2035"/>
      <c r="R32" s="2035"/>
      <c r="S32" s="2035"/>
      <c r="T32" s="2035"/>
      <c r="U32" s="2035"/>
      <c r="V32" s="2035"/>
      <c r="W32" s="1999"/>
      <c r="X32" s="1999"/>
    </row>
    <row r="33" spans="1:24" ht="15.75" x14ac:dyDescent="0.25">
      <c r="A33" s="1983">
        <v>23</v>
      </c>
      <c r="B33" s="1993">
        <v>170301161065</v>
      </c>
      <c r="C33" s="2052">
        <v>41</v>
      </c>
      <c r="D33" s="1989"/>
      <c r="E33" s="2052">
        <v>42</v>
      </c>
      <c r="F33" s="2011"/>
      <c r="G33" s="2034"/>
      <c r="H33" s="2035"/>
      <c r="I33" s="2035"/>
      <c r="J33" s="2035"/>
      <c r="K33" s="2035"/>
      <c r="L33" s="2035"/>
      <c r="M33" s="2035"/>
      <c r="N33" s="2035"/>
      <c r="O33" s="2035"/>
      <c r="P33" s="2035"/>
      <c r="Q33" s="2035"/>
      <c r="R33" s="2035"/>
      <c r="S33" s="2035"/>
      <c r="T33" s="2035"/>
      <c r="U33" s="2035"/>
      <c r="V33" s="2035"/>
      <c r="W33" s="1999"/>
      <c r="X33" s="1999"/>
    </row>
    <row r="34" spans="1:24" ht="15.75" x14ac:dyDescent="0.25">
      <c r="A34" s="1983">
        <v>24</v>
      </c>
      <c r="B34" s="1993">
        <v>170301161069</v>
      </c>
      <c r="C34" s="2052">
        <v>36</v>
      </c>
      <c r="D34" s="1989"/>
      <c r="E34" s="2052">
        <v>40</v>
      </c>
      <c r="F34" s="2011"/>
      <c r="G34" s="2034"/>
      <c r="H34" s="2035"/>
      <c r="I34" s="2035"/>
      <c r="J34" s="2035"/>
      <c r="K34" s="2035"/>
      <c r="L34" s="2035"/>
      <c r="M34" s="2035"/>
      <c r="N34" s="2035"/>
      <c r="O34" s="2035"/>
      <c r="P34" s="2035"/>
      <c r="Q34" s="2035"/>
      <c r="R34" s="2035"/>
      <c r="S34" s="2035"/>
      <c r="T34" s="2035"/>
      <c r="U34" s="2035"/>
      <c r="V34" s="2035"/>
      <c r="W34" s="2035"/>
      <c r="X34" s="1999"/>
    </row>
    <row r="35" spans="1:24" x14ac:dyDescent="0.25">
      <c r="A35" s="1983">
        <v>25</v>
      </c>
      <c r="B35" s="1993">
        <v>170301161072</v>
      </c>
      <c r="C35" s="2052">
        <v>40</v>
      </c>
      <c r="D35" s="1989"/>
      <c r="E35" s="2052">
        <v>40</v>
      </c>
      <c r="F35" s="2011"/>
      <c r="G35" s="2036"/>
      <c r="H35" s="2037"/>
      <c r="I35" s="2037"/>
      <c r="J35" s="2037"/>
      <c r="K35" s="2037"/>
      <c r="L35" s="2037"/>
      <c r="M35" s="2037"/>
      <c r="N35" s="2037"/>
      <c r="O35" s="2037"/>
      <c r="P35" s="2037"/>
      <c r="Q35" s="2037"/>
      <c r="R35" s="2037"/>
      <c r="S35" s="2037"/>
      <c r="T35" s="2037"/>
      <c r="U35" s="2037"/>
      <c r="V35" s="2037"/>
      <c r="W35" s="1999"/>
      <c r="X35" s="1999"/>
    </row>
    <row r="36" spans="1:24" x14ac:dyDescent="0.25">
      <c r="A36" s="1983">
        <v>26</v>
      </c>
      <c r="B36" s="1993">
        <v>170301161073</v>
      </c>
      <c r="C36" s="2052">
        <v>37</v>
      </c>
      <c r="D36" s="1989"/>
      <c r="E36" s="2052">
        <v>40</v>
      </c>
      <c r="F36" s="2011"/>
      <c r="G36" s="2032"/>
      <c r="H36" s="1999"/>
      <c r="I36" s="1999"/>
      <c r="J36" s="1999"/>
      <c r="K36" s="1999"/>
      <c r="L36" s="1999"/>
      <c r="M36" s="1999"/>
      <c r="N36" s="1999"/>
      <c r="O36" s="1999"/>
      <c r="P36" s="1999"/>
      <c r="Q36" s="1999"/>
      <c r="R36" s="1999"/>
      <c r="S36" s="1999"/>
      <c r="T36" s="1999"/>
      <c r="U36" s="1999"/>
      <c r="V36" s="1999"/>
      <c r="W36" s="1999"/>
      <c r="X36" s="1999"/>
    </row>
    <row r="37" spans="1:24" x14ac:dyDescent="0.25">
      <c r="A37" s="1983">
        <v>27</v>
      </c>
      <c r="B37" s="1993">
        <v>170301161074</v>
      </c>
      <c r="C37" s="2052">
        <v>35</v>
      </c>
      <c r="D37" s="1989"/>
      <c r="E37" s="2052">
        <v>0</v>
      </c>
      <c r="F37" s="2011"/>
      <c r="G37" s="2032"/>
      <c r="H37" s="1999"/>
      <c r="I37" s="1999"/>
      <c r="J37" s="1999"/>
      <c r="K37" s="1999"/>
      <c r="L37" s="1999"/>
      <c r="M37" s="1999"/>
      <c r="N37" s="1999"/>
      <c r="O37" s="1999"/>
      <c r="P37" s="1999"/>
      <c r="Q37" s="1999"/>
      <c r="R37" s="1999"/>
      <c r="S37" s="1999"/>
      <c r="T37" s="1999"/>
      <c r="U37" s="1999"/>
      <c r="V37" s="1999"/>
      <c r="W37" s="1999"/>
      <c r="X37" s="1999"/>
    </row>
    <row r="38" spans="1:24" ht="15.75" x14ac:dyDescent="0.25">
      <c r="A38" s="2011"/>
      <c r="B38" s="2034"/>
      <c r="C38" s="2035"/>
      <c r="D38" s="2035"/>
      <c r="E38" s="2035"/>
      <c r="F38" s="2035"/>
      <c r="G38" s="2034"/>
      <c r="H38" s="2035"/>
      <c r="I38" s="2035"/>
      <c r="J38" s="2035"/>
      <c r="K38" s="2035"/>
      <c r="L38" s="2035"/>
      <c r="M38" s="2035"/>
      <c r="N38" s="2035"/>
      <c r="O38" s="2035"/>
      <c r="P38" s="2035"/>
      <c r="Q38" s="2035"/>
      <c r="R38" s="2035"/>
      <c r="S38" s="2035"/>
      <c r="T38" s="2035"/>
      <c r="U38" s="2035"/>
      <c r="V38" s="2035"/>
      <c r="W38" s="1999"/>
      <c r="X38" s="1999"/>
    </row>
    <row r="39" spans="1:24" ht="15.75" x14ac:dyDescent="0.25">
      <c r="A39" s="2011"/>
      <c r="B39" s="2036"/>
      <c r="C39" s="2037"/>
      <c r="D39" s="2037"/>
      <c r="E39" s="2037"/>
      <c r="F39" s="2037"/>
      <c r="G39" s="2034"/>
      <c r="H39" s="2035"/>
      <c r="I39" s="2035"/>
      <c r="J39" s="2035"/>
      <c r="K39" s="2035"/>
      <c r="L39" s="2035"/>
      <c r="M39" s="2035"/>
      <c r="N39" s="2035"/>
      <c r="O39" s="2035"/>
      <c r="P39" s="2035"/>
      <c r="Q39" s="2035"/>
      <c r="R39" s="2035"/>
      <c r="S39" s="2035"/>
      <c r="T39" s="2035"/>
      <c r="U39" s="2035"/>
      <c r="V39" s="2035"/>
      <c r="W39" s="1999"/>
      <c r="X39" s="1999"/>
    </row>
    <row r="40" spans="1:24" ht="15.75" x14ac:dyDescent="0.25">
      <c r="A40" s="2011"/>
      <c r="B40" s="2032"/>
      <c r="C40" s="1999"/>
      <c r="D40" s="1999"/>
      <c r="E40" s="1999"/>
      <c r="F40" s="1999"/>
      <c r="G40" s="2034"/>
      <c r="H40" s="2035"/>
      <c r="I40" s="2035"/>
      <c r="J40" s="2035"/>
      <c r="K40" s="2035"/>
      <c r="L40" s="2035"/>
      <c r="M40" s="2035"/>
      <c r="N40" s="2035"/>
      <c r="O40" s="2035"/>
      <c r="P40" s="2035"/>
      <c r="Q40" s="2035"/>
      <c r="R40" s="2035"/>
      <c r="S40" s="2035"/>
      <c r="T40" s="2035"/>
      <c r="U40" s="2035"/>
      <c r="V40" s="2035"/>
      <c r="W40" s="1999"/>
      <c r="X40" s="1999"/>
    </row>
    <row r="41" spans="1:24" ht="15.75" x14ac:dyDescent="0.25">
      <c r="A41" s="2011"/>
      <c r="B41" s="2032"/>
      <c r="C41" s="1999"/>
      <c r="D41" s="1999"/>
      <c r="E41" s="1999"/>
      <c r="F41" s="1999"/>
      <c r="G41" s="2034"/>
      <c r="H41" s="2035"/>
      <c r="I41" s="2035"/>
      <c r="J41" s="2035"/>
      <c r="K41" s="2035"/>
      <c r="L41" s="2035"/>
      <c r="M41" s="2035"/>
      <c r="N41" s="2035"/>
      <c r="O41" s="2035"/>
      <c r="P41" s="2035"/>
      <c r="Q41" s="2035"/>
      <c r="R41" s="2035"/>
      <c r="S41" s="2035"/>
      <c r="T41" s="2035"/>
      <c r="U41" s="2035"/>
      <c r="V41" s="2035"/>
      <c r="W41" s="1999"/>
      <c r="X41" s="1999"/>
    </row>
    <row r="42" spans="1:24" ht="15.75" x14ac:dyDescent="0.25">
      <c r="A42" s="2012"/>
      <c r="B42" s="2034"/>
      <c r="C42" s="2035"/>
      <c r="D42" s="2035"/>
      <c r="E42" s="2035"/>
      <c r="F42" s="2035"/>
      <c r="G42" s="2034"/>
      <c r="H42" s="2035"/>
      <c r="I42" s="2035"/>
      <c r="J42" s="2035"/>
      <c r="K42" s="2035"/>
      <c r="L42" s="2035"/>
      <c r="M42" s="2035"/>
      <c r="N42" s="2035"/>
      <c r="O42" s="2035"/>
      <c r="P42" s="2035"/>
      <c r="Q42" s="2035"/>
      <c r="R42" s="2035"/>
      <c r="S42" s="2035"/>
      <c r="T42" s="2035"/>
      <c r="U42" s="2035"/>
      <c r="V42" s="2035"/>
      <c r="W42" s="1999"/>
      <c r="X42" s="1999"/>
    </row>
    <row r="43" spans="1:24" ht="15.75" x14ac:dyDescent="0.25">
      <c r="A43" s="2012"/>
      <c r="B43" s="2034"/>
      <c r="C43" s="2035"/>
      <c r="D43" s="2035"/>
      <c r="E43" s="2035"/>
      <c r="F43" s="2035"/>
      <c r="G43" s="2034"/>
      <c r="H43" s="2035"/>
      <c r="I43" s="2035"/>
      <c r="J43" s="2035"/>
      <c r="K43" s="2035"/>
      <c r="L43" s="2035"/>
      <c r="M43" s="2035"/>
      <c r="N43" s="2035"/>
      <c r="O43" s="2035"/>
      <c r="P43" s="2035"/>
      <c r="Q43" s="2035"/>
      <c r="R43" s="2035"/>
      <c r="S43" s="2035"/>
      <c r="T43" s="2035"/>
      <c r="U43" s="2035"/>
      <c r="V43" s="2035"/>
      <c r="W43" s="1999"/>
      <c r="X43" s="1999"/>
    </row>
    <row r="44" spans="1:24" ht="15.75" x14ac:dyDescent="0.25">
      <c r="A44" s="2011"/>
      <c r="B44" s="2034"/>
      <c r="C44" s="2035"/>
      <c r="D44" s="2035"/>
      <c r="E44" s="2035"/>
      <c r="F44" s="2035"/>
      <c r="G44" s="2034"/>
      <c r="H44" s="2035"/>
      <c r="I44" s="2035"/>
      <c r="J44" s="2035"/>
      <c r="K44" s="2035"/>
      <c r="L44" s="2035"/>
      <c r="M44" s="2035"/>
      <c r="N44" s="2035"/>
      <c r="O44" s="2035"/>
      <c r="P44" s="2035"/>
      <c r="Q44" s="2035"/>
      <c r="R44" s="2035"/>
      <c r="S44" s="2035"/>
      <c r="T44" s="2035"/>
      <c r="U44" s="2035"/>
      <c r="V44" s="2035"/>
      <c r="W44" s="1999"/>
      <c r="X44" s="1999"/>
    </row>
    <row r="45" spans="1:24" ht="15.75" x14ac:dyDescent="0.25">
      <c r="A45" s="2011"/>
      <c r="B45" s="2034"/>
      <c r="C45" s="2035"/>
      <c r="D45" s="2035"/>
      <c r="E45" s="2035"/>
      <c r="F45" s="2035"/>
      <c r="G45" s="2034"/>
      <c r="H45" s="2035"/>
      <c r="I45" s="2035"/>
      <c r="J45" s="2035"/>
      <c r="K45" s="2035"/>
      <c r="L45" s="2035"/>
      <c r="M45" s="2035"/>
      <c r="N45" s="2035"/>
      <c r="O45" s="2035"/>
      <c r="P45" s="2035"/>
      <c r="Q45" s="2035"/>
      <c r="R45" s="2035"/>
      <c r="S45" s="2035"/>
      <c r="T45" s="2035"/>
      <c r="U45" s="2035"/>
      <c r="V45" s="2035"/>
      <c r="W45" s="1999"/>
      <c r="X45" s="1999"/>
    </row>
    <row r="46" spans="1:24" ht="15.75" x14ac:dyDescent="0.25">
      <c r="A46" s="2011"/>
      <c r="B46" s="2034"/>
      <c r="C46" s="2035"/>
      <c r="D46" s="2035"/>
      <c r="E46" s="2035"/>
      <c r="F46" s="2035"/>
      <c r="G46" s="2034"/>
      <c r="H46" s="2035"/>
      <c r="I46" s="2035"/>
      <c r="J46" s="2035"/>
      <c r="K46" s="2035"/>
      <c r="L46" s="2035"/>
      <c r="M46" s="2035"/>
      <c r="N46" s="2035"/>
      <c r="O46" s="2035"/>
      <c r="P46" s="2035"/>
      <c r="Q46" s="2035"/>
      <c r="R46" s="2035"/>
      <c r="S46" s="2035"/>
      <c r="T46" s="2035"/>
      <c r="U46" s="2035"/>
      <c r="V46" s="2035"/>
      <c r="W46" s="1999"/>
      <c r="X46" s="1999"/>
    </row>
    <row r="47" spans="1:24" ht="15.75" x14ac:dyDescent="0.25">
      <c r="A47" s="2011"/>
      <c r="B47" s="2034"/>
      <c r="C47" s="2035"/>
      <c r="D47" s="2035"/>
      <c r="E47" s="2035"/>
      <c r="F47" s="2035"/>
      <c r="G47" s="2035"/>
      <c r="H47" s="2035"/>
      <c r="I47" s="2035"/>
      <c r="J47" s="2035"/>
      <c r="K47" s="2035"/>
      <c r="L47" s="2035"/>
      <c r="M47" s="2035"/>
      <c r="N47" s="2035"/>
      <c r="O47" s="2035"/>
      <c r="P47" s="2035"/>
      <c r="Q47" s="2035"/>
      <c r="R47" s="1999"/>
      <c r="S47" s="1999"/>
      <c r="T47" s="1979"/>
      <c r="U47" s="1979"/>
      <c r="V47" s="1979"/>
      <c r="W47" s="1979"/>
      <c r="X47" s="1979"/>
    </row>
    <row r="48" spans="1:24" ht="15.75" x14ac:dyDescent="0.25">
      <c r="A48" s="2011"/>
      <c r="B48" s="2034"/>
      <c r="C48" s="2035"/>
      <c r="D48" s="2035"/>
      <c r="E48" s="2035"/>
      <c r="F48" s="2035"/>
      <c r="G48" s="2035"/>
      <c r="H48" s="2035"/>
      <c r="I48" s="2035"/>
      <c r="J48" s="2035"/>
      <c r="K48" s="2035"/>
      <c r="L48" s="2035"/>
      <c r="M48" s="2035"/>
      <c r="N48" s="2035"/>
      <c r="O48" s="2035"/>
      <c r="P48" s="2035"/>
      <c r="Q48" s="2035"/>
      <c r="R48" s="1999"/>
      <c r="S48" s="1999"/>
      <c r="T48" s="1979"/>
      <c r="U48" s="1979"/>
      <c r="V48" s="1979"/>
      <c r="W48" s="1979"/>
      <c r="X48" s="1979"/>
    </row>
    <row r="49" spans="1:19" ht="15.75" x14ac:dyDescent="0.25">
      <c r="A49" s="2011"/>
      <c r="B49" s="2034"/>
      <c r="C49" s="2035"/>
      <c r="D49" s="2035"/>
      <c r="E49" s="2035"/>
      <c r="F49" s="2035"/>
      <c r="G49" s="2037"/>
      <c r="H49" s="2037"/>
      <c r="I49" s="2037"/>
      <c r="J49" s="2037"/>
      <c r="K49" s="2037"/>
      <c r="L49" s="2037"/>
      <c r="M49" s="2037"/>
      <c r="N49" s="2037"/>
      <c r="O49" s="2037"/>
      <c r="P49" s="2037"/>
      <c r="Q49" s="2037"/>
      <c r="R49" s="1999"/>
      <c r="S49" s="1999"/>
    </row>
    <row r="50" spans="1:19" ht="15.75" x14ac:dyDescent="0.25">
      <c r="A50" s="2011"/>
      <c r="B50" s="2034"/>
      <c r="C50" s="2035"/>
      <c r="D50" s="2035"/>
      <c r="E50" s="2035"/>
      <c r="F50" s="2035"/>
      <c r="G50" s="1999"/>
      <c r="H50" s="1999"/>
      <c r="I50" s="1999"/>
      <c r="J50" s="1999"/>
      <c r="K50" s="1999"/>
      <c r="L50" s="1999"/>
      <c r="M50" s="1999"/>
      <c r="N50" s="1999"/>
      <c r="O50" s="1999"/>
      <c r="P50" s="1999"/>
      <c r="Q50" s="1999"/>
      <c r="R50" s="1999"/>
      <c r="S50" s="1999"/>
    </row>
    <row r="51" spans="1:19" ht="15.75" x14ac:dyDescent="0.25">
      <c r="A51" s="2011"/>
      <c r="B51" s="2034"/>
      <c r="C51" s="2035"/>
      <c r="D51" s="2035"/>
      <c r="E51" s="2035"/>
      <c r="F51" s="2035"/>
      <c r="G51" s="1999"/>
      <c r="H51" s="1999"/>
      <c r="I51" s="1999"/>
      <c r="J51" s="1999"/>
      <c r="K51" s="1999"/>
      <c r="L51" s="1999"/>
      <c r="M51" s="1999"/>
      <c r="N51" s="1999"/>
      <c r="O51" s="1999"/>
      <c r="P51" s="1999"/>
      <c r="Q51" s="1999"/>
      <c r="R51" s="1999"/>
      <c r="S51" s="1999"/>
    </row>
    <row r="52" spans="1:19" ht="15.75" x14ac:dyDescent="0.25">
      <c r="A52" s="2011"/>
      <c r="B52" s="2034"/>
      <c r="C52" s="2035"/>
      <c r="D52" s="2035"/>
      <c r="E52" s="2035"/>
      <c r="F52" s="2035"/>
      <c r="G52" s="2035"/>
      <c r="H52" s="2035"/>
      <c r="I52" s="2035"/>
      <c r="J52" s="2035"/>
      <c r="K52" s="2035"/>
      <c r="L52" s="2035"/>
      <c r="M52" s="2035"/>
      <c r="N52" s="2035"/>
      <c r="O52" s="2035"/>
      <c r="P52" s="2035"/>
      <c r="Q52" s="2035"/>
      <c r="R52" s="1999"/>
      <c r="S52" s="1999"/>
    </row>
    <row r="53" spans="1:19" x14ac:dyDescent="0.25">
      <c r="A53" s="2011"/>
      <c r="B53" s="2032"/>
      <c r="C53" s="1999"/>
      <c r="D53" s="1999"/>
      <c r="E53" s="1999"/>
      <c r="F53" s="1999"/>
      <c r="G53" s="2035"/>
      <c r="H53" s="2035"/>
      <c r="I53" s="2035"/>
      <c r="J53" s="2035"/>
      <c r="K53" s="2035"/>
      <c r="L53" s="2035"/>
      <c r="M53" s="2035"/>
      <c r="N53" s="2035"/>
      <c r="O53" s="2035"/>
      <c r="P53" s="2035"/>
      <c r="Q53" s="2035"/>
      <c r="R53" s="1999"/>
      <c r="S53" s="1999"/>
    </row>
    <row r="54" spans="1:19" x14ac:dyDescent="0.25">
      <c r="A54" s="2011"/>
      <c r="B54" s="2032"/>
      <c r="C54" s="1999"/>
      <c r="D54" s="1999"/>
      <c r="E54" s="1999"/>
      <c r="F54" s="1999"/>
      <c r="G54" s="2035"/>
      <c r="H54" s="2035"/>
      <c r="I54" s="2035"/>
      <c r="J54" s="2035"/>
      <c r="K54" s="2035"/>
      <c r="L54" s="2035"/>
      <c r="M54" s="2035"/>
      <c r="N54" s="2035"/>
      <c r="O54" s="2035"/>
      <c r="P54" s="2035"/>
      <c r="Q54" s="2035"/>
      <c r="R54" s="1999"/>
      <c r="S54" s="1999"/>
    </row>
    <row r="55" spans="1:19" x14ac:dyDescent="0.25">
      <c r="A55" s="2011"/>
      <c r="B55" s="2032"/>
      <c r="C55" s="1999"/>
      <c r="D55" s="1999"/>
      <c r="E55" s="1999"/>
      <c r="F55" s="1999"/>
      <c r="G55" s="2035"/>
      <c r="H55" s="2035"/>
      <c r="I55" s="2035"/>
      <c r="J55" s="2035"/>
      <c r="K55" s="2035"/>
      <c r="L55" s="2035"/>
      <c r="M55" s="2035"/>
      <c r="N55" s="2035"/>
      <c r="O55" s="2035"/>
      <c r="P55" s="2035"/>
      <c r="Q55" s="2035"/>
      <c r="R55" s="1999"/>
      <c r="S55" s="1999"/>
    </row>
    <row r="56" spans="1:19" x14ac:dyDescent="0.25">
      <c r="A56" s="2011"/>
      <c r="B56" s="2032"/>
      <c r="C56" s="1999"/>
      <c r="D56" s="1999"/>
      <c r="E56" s="1999"/>
      <c r="F56" s="1999"/>
      <c r="G56" s="2035"/>
      <c r="H56" s="2035"/>
      <c r="I56" s="2035"/>
      <c r="J56" s="2035"/>
      <c r="K56" s="2035"/>
      <c r="L56" s="2035"/>
      <c r="M56" s="2035"/>
      <c r="N56" s="2035"/>
      <c r="O56" s="2035"/>
      <c r="P56" s="2035"/>
      <c r="Q56" s="2035"/>
      <c r="R56" s="1999"/>
      <c r="S56" s="1999"/>
    </row>
    <row r="57" spans="1:19" x14ac:dyDescent="0.25">
      <c r="A57" s="2032"/>
      <c r="B57" s="1999"/>
      <c r="C57" s="1999"/>
      <c r="D57" s="1999"/>
      <c r="E57" s="1999"/>
      <c r="F57" s="1999"/>
      <c r="G57" s="2035"/>
      <c r="H57" s="2035"/>
      <c r="I57" s="2035"/>
      <c r="J57" s="2035"/>
      <c r="K57" s="2035"/>
      <c r="L57" s="2035"/>
      <c r="M57" s="2035"/>
      <c r="N57" s="2035"/>
      <c r="O57" s="2035"/>
      <c r="P57" s="2035"/>
      <c r="Q57" s="2035"/>
      <c r="R57" s="1999"/>
      <c r="S57" s="1999"/>
    </row>
    <row r="58" spans="1:19" x14ac:dyDescent="0.25">
      <c r="A58" s="2032"/>
      <c r="B58" s="1999"/>
      <c r="C58" s="1999"/>
      <c r="D58" s="1999"/>
      <c r="E58" s="1999"/>
      <c r="F58" s="1999"/>
      <c r="G58" s="2035"/>
      <c r="H58" s="2035"/>
      <c r="I58" s="2035"/>
      <c r="J58" s="2035"/>
      <c r="K58" s="2035"/>
      <c r="L58" s="2035"/>
      <c r="M58" s="2035"/>
      <c r="N58" s="2035"/>
      <c r="O58" s="2035"/>
      <c r="P58" s="2035"/>
      <c r="Q58" s="2035"/>
      <c r="R58" s="1999"/>
      <c r="S58" s="1999"/>
    </row>
    <row r="59" spans="1:19" x14ac:dyDescent="0.25">
      <c r="A59" s="2032"/>
      <c r="B59" s="1999"/>
      <c r="C59" s="1999"/>
      <c r="D59" s="1999"/>
      <c r="E59" s="1999"/>
      <c r="F59" s="1999"/>
      <c r="G59" s="2035"/>
      <c r="H59" s="2035"/>
      <c r="I59" s="2035"/>
      <c r="J59" s="2035"/>
      <c r="K59" s="2035"/>
      <c r="L59" s="2035"/>
      <c r="M59" s="2035"/>
      <c r="N59" s="2035"/>
      <c r="O59" s="2035"/>
      <c r="P59" s="2035"/>
      <c r="Q59" s="2035"/>
      <c r="R59" s="1999"/>
      <c r="S59" s="1999"/>
    </row>
    <row r="60" spans="1:19" x14ac:dyDescent="0.25">
      <c r="A60" s="2032"/>
      <c r="B60" s="1999"/>
      <c r="C60" s="1999"/>
      <c r="D60" s="1999"/>
      <c r="E60" s="1999"/>
      <c r="F60" s="1999"/>
      <c r="G60" s="2035"/>
      <c r="H60" s="2035"/>
      <c r="I60" s="2035"/>
      <c r="J60" s="2035"/>
      <c r="K60" s="2035"/>
      <c r="L60" s="2035"/>
      <c r="M60" s="2035"/>
      <c r="N60" s="2035"/>
      <c r="O60" s="2035"/>
      <c r="P60" s="2035"/>
      <c r="Q60" s="2035"/>
      <c r="R60" s="1999"/>
      <c r="S60" s="1999"/>
    </row>
    <row r="61" spans="1:19" x14ac:dyDescent="0.25">
      <c r="A61" s="2032"/>
      <c r="B61" s="1999"/>
      <c r="C61" s="1999"/>
      <c r="D61" s="1999"/>
      <c r="E61" s="1999"/>
      <c r="F61" s="1999"/>
      <c r="G61" s="2035"/>
      <c r="H61" s="2035"/>
      <c r="I61" s="2035"/>
      <c r="J61" s="2035"/>
      <c r="K61" s="2035"/>
      <c r="L61" s="2035"/>
      <c r="M61" s="2035"/>
      <c r="N61" s="2035"/>
      <c r="O61" s="2035"/>
      <c r="P61" s="2035"/>
      <c r="Q61" s="2035"/>
      <c r="R61" s="1999"/>
      <c r="S61" s="1999"/>
    </row>
    <row r="62" spans="1:19" x14ac:dyDescent="0.25">
      <c r="A62" s="2032"/>
      <c r="B62" s="1999"/>
      <c r="C62" s="1999"/>
      <c r="D62" s="1999"/>
      <c r="E62" s="1999"/>
      <c r="F62" s="1999"/>
      <c r="G62" s="2035"/>
      <c r="H62" s="2035"/>
      <c r="I62" s="2035"/>
      <c r="J62" s="2035"/>
      <c r="K62" s="2035"/>
      <c r="L62" s="2035"/>
      <c r="M62" s="2035"/>
      <c r="N62" s="2035"/>
      <c r="O62" s="2035"/>
      <c r="P62" s="2035"/>
      <c r="Q62" s="2035"/>
      <c r="R62" s="1999"/>
      <c r="S62" s="1999"/>
    </row>
    <row r="63" spans="1:19" x14ac:dyDescent="0.25">
      <c r="A63" s="2032"/>
      <c r="B63" s="1999"/>
      <c r="C63" s="1999"/>
      <c r="D63" s="1999"/>
      <c r="E63" s="1999"/>
      <c r="F63" s="1999"/>
      <c r="G63" s="1999"/>
      <c r="H63" s="1999"/>
      <c r="I63" s="1999"/>
      <c r="J63" s="1999"/>
      <c r="K63" s="1999"/>
      <c r="L63" s="1999"/>
      <c r="M63" s="1999"/>
      <c r="N63" s="1999"/>
      <c r="O63" s="1999"/>
      <c r="P63" s="1999"/>
      <c r="Q63" s="1999"/>
      <c r="R63" s="1999"/>
      <c r="S63" s="1999"/>
    </row>
    <row r="64" spans="1:19" x14ac:dyDescent="0.25">
      <c r="A64" s="2032"/>
      <c r="B64" s="1999"/>
      <c r="C64" s="1999"/>
      <c r="D64" s="1999"/>
      <c r="E64" s="1999"/>
      <c r="F64" s="1999"/>
      <c r="G64" s="1999"/>
      <c r="H64" s="1999"/>
      <c r="I64" s="1999"/>
      <c r="J64" s="1999"/>
      <c r="K64" s="1999"/>
      <c r="L64" s="1999"/>
      <c r="M64" s="1999"/>
      <c r="N64" s="1999"/>
      <c r="O64" s="1999"/>
      <c r="P64" s="1999"/>
      <c r="Q64" s="1999"/>
      <c r="R64" s="1999"/>
      <c r="S64" s="1999"/>
    </row>
    <row r="65" spans="1:19" x14ac:dyDescent="0.25">
      <c r="A65" s="2032"/>
      <c r="B65" s="1999"/>
      <c r="C65" s="1999"/>
      <c r="D65" s="1999"/>
      <c r="E65" s="1999"/>
      <c r="F65" s="1999"/>
      <c r="G65" s="1999"/>
      <c r="H65" s="1999"/>
      <c r="I65" s="1999"/>
      <c r="J65" s="1999"/>
      <c r="K65" s="1999"/>
      <c r="L65" s="1999"/>
      <c r="M65" s="1999"/>
      <c r="N65" s="1999"/>
      <c r="O65" s="1999"/>
      <c r="P65" s="1999"/>
      <c r="Q65" s="1999"/>
      <c r="R65" s="1999"/>
      <c r="S65" s="1999"/>
    </row>
    <row r="66" spans="1:19" x14ac:dyDescent="0.25">
      <c r="A66" s="2032"/>
      <c r="B66" s="1999"/>
      <c r="C66" s="1999"/>
      <c r="D66" s="1999"/>
      <c r="E66" s="1999"/>
      <c r="F66" s="1999"/>
      <c r="G66" s="1999"/>
      <c r="H66" s="1999"/>
      <c r="I66" s="1999"/>
      <c r="J66" s="1999"/>
      <c r="K66" s="1999"/>
      <c r="L66" s="1999"/>
      <c r="M66" s="1999"/>
      <c r="N66" s="1999"/>
      <c r="O66" s="1999"/>
      <c r="P66" s="1999"/>
      <c r="Q66" s="1999"/>
      <c r="R66" s="1999"/>
      <c r="S66" s="1999"/>
    </row>
    <row r="67" spans="1:19" x14ac:dyDescent="0.25">
      <c r="A67" s="2032"/>
      <c r="B67" s="1999"/>
      <c r="C67" s="1999"/>
      <c r="D67" s="1999"/>
      <c r="E67" s="1999"/>
      <c r="F67" s="1999"/>
      <c r="G67" s="1999"/>
      <c r="H67" s="1999"/>
      <c r="I67" s="1999"/>
      <c r="J67" s="1999"/>
      <c r="K67" s="1999"/>
      <c r="L67" s="1999"/>
      <c r="M67" s="1999"/>
      <c r="N67" s="1999"/>
      <c r="O67" s="1999"/>
      <c r="P67" s="1999"/>
      <c r="Q67" s="1999"/>
      <c r="R67" s="1999"/>
      <c r="S67" s="1979"/>
    </row>
    <row r="68" spans="1:19" x14ac:dyDescent="0.25">
      <c r="A68" s="2032"/>
      <c r="B68" s="1999"/>
      <c r="C68" s="1999"/>
      <c r="D68" s="1999"/>
      <c r="E68" s="1999"/>
      <c r="F68" s="1999"/>
      <c r="G68" s="1999"/>
      <c r="H68" s="1999"/>
      <c r="I68" s="1999"/>
      <c r="J68" s="1999"/>
      <c r="K68" s="1999"/>
      <c r="L68" s="1999"/>
      <c r="M68" s="1999"/>
      <c r="N68" s="1999"/>
      <c r="O68" s="1999"/>
      <c r="P68" s="1999"/>
      <c r="Q68" s="1999"/>
      <c r="R68" s="1999"/>
      <c r="S68" s="1979"/>
    </row>
    <row r="69" spans="1:19" x14ac:dyDescent="0.25">
      <c r="A69" s="2038"/>
      <c r="B69" s="1999"/>
      <c r="C69" s="1999"/>
      <c r="D69" s="1999"/>
      <c r="E69" s="1999"/>
      <c r="F69" s="1999"/>
      <c r="G69" s="1999"/>
      <c r="H69" s="1999"/>
      <c r="I69" s="1999"/>
      <c r="J69" s="1999"/>
      <c r="K69" s="1999"/>
      <c r="L69" s="1999"/>
      <c r="M69" s="1999"/>
      <c r="N69" s="1999"/>
      <c r="O69" s="1999"/>
      <c r="P69" s="1999"/>
      <c r="Q69" s="1999"/>
      <c r="R69" s="1999"/>
      <c r="S69" s="1979"/>
    </row>
    <row r="70" spans="1:19" x14ac:dyDescent="0.25">
      <c r="A70" s="2038"/>
      <c r="B70" s="2039"/>
      <c r="C70" s="2039"/>
      <c r="D70" s="1999"/>
      <c r="E70" s="1999"/>
      <c r="F70" s="1999"/>
      <c r="G70" s="1999"/>
      <c r="H70" s="1999"/>
      <c r="I70" s="1999"/>
      <c r="J70" s="1999"/>
      <c r="K70" s="1999"/>
      <c r="L70" s="1999"/>
      <c r="M70" s="1999"/>
      <c r="N70" s="1999"/>
      <c r="O70" s="1999"/>
      <c r="P70" s="1999"/>
      <c r="Q70" s="1999"/>
      <c r="R70" s="1999"/>
      <c r="S70" s="1979"/>
    </row>
    <row r="71" spans="1:19" x14ac:dyDescent="0.25">
      <c r="A71" s="2038"/>
      <c r="B71" s="2039"/>
      <c r="C71" s="2039"/>
      <c r="D71" s="1999"/>
      <c r="E71" s="1999"/>
      <c r="F71" s="1999"/>
      <c r="G71" s="1999"/>
      <c r="H71" s="1999"/>
      <c r="I71" s="1999"/>
      <c r="J71" s="1999"/>
      <c r="K71" s="1999"/>
      <c r="L71" s="1999"/>
      <c r="M71" s="1999"/>
      <c r="N71" s="1999"/>
      <c r="O71" s="1999"/>
      <c r="P71" s="1999"/>
      <c r="Q71" s="1999"/>
      <c r="R71" s="1999"/>
      <c r="S71" s="1979"/>
    </row>
    <row r="72" spans="1:19" x14ac:dyDescent="0.25">
      <c r="A72" s="2038"/>
      <c r="B72" s="2039"/>
      <c r="C72" s="2039"/>
      <c r="D72" s="1999"/>
      <c r="E72" s="1999"/>
      <c r="F72" s="1999"/>
      <c r="G72" s="1999"/>
      <c r="H72" s="1999"/>
      <c r="I72" s="1999"/>
      <c r="J72" s="1999"/>
      <c r="K72" s="1999"/>
      <c r="L72" s="1999"/>
      <c r="M72" s="1999"/>
      <c r="N72" s="1999"/>
      <c r="O72" s="1999"/>
      <c r="P72" s="1999"/>
      <c r="Q72" s="1999"/>
      <c r="R72" s="1999"/>
      <c r="S72" s="1979"/>
    </row>
    <row r="73" spans="1:19" x14ac:dyDescent="0.25">
      <c r="A73" s="2038"/>
      <c r="B73" s="2039"/>
      <c r="C73" s="2039"/>
      <c r="D73" s="1999"/>
      <c r="E73" s="1999"/>
      <c r="F73" s="1999"/>
      <c r="G73" s="1999"/>
      <c r="H73" s="1999"/>
      <c r="I73" s="1999"/>
      <c r="J73" s="1999"/>
      <c r="K73" s="1999"/>
      <c r="L73" s="1999"/>
      <c r="M73" s="1999"/>
      <c r="N73" s="1999"/>
      <c r="O73" s="1999"/>
      <c r="P73" s="1999"/>
      <c r="Q73" s="1999"/>
      <c r="R73" s="1999"/>
      <c r="S73" s="1979"/>
    </row>
    <row r="74" spans="1:19" x14ac:dyDescent="0.25">
      <c r="A74" s="1990"/>
      <c r="B74" s="1990"/>
      <c r="C74" s="1997"/>
      <c r="D74" s="1997"/>
      <c r="E74" s="1997"/>
      <c r="F74" s="1997"/>
      <c r="G74" s="1999"/>
      <c r="H74" s="1999"/>
      <c r="I74" s="1999"/>
      <c r="J74" s="1999"/>
      <c r="K74" s="1999"/>
      <c r="L74" s="1999"/>
      <c r="M74" s="1999"/>
      <c r="N74" s="1999"/>
      <c r="O74" s="1999"/>
      <c r="P74" s="1999"/>
      <c r="Q74" s="1999"/>
      <c r="R74" s="1999"/>
      <c r="S74" s="1979"/>
    </row>
    <row r="75" spans="1:19" x14ac:dyDescent="0.25">
      <c r="A75" s="1990"/>
      <c r="B75" s="1990"/>
      <c r="C75" s="1990"/>
      <c r="D75" s="1990"/>
      <c r="E75" s="1990"/>
      <c r="F75" s="1990"/>
      <c r="G75" s="1999"/>
      <c r="H75" s="1999"/>
      <c r="I75" s="1999"/>
      <c r="J75" s="1999"/>
      <c r="K75" s="1999"/>
      <c r="L75" s="1999"/>
      <c r="M75" s="1999"/>
      <c r="N75" s="1999"/>
      <c r="O75" s="1999"/>
      <c r="P75" s="1999"/>
      <c r="Q75" s="1999"/>
      <c r="R75" s="1999"/>
      <c r="S75" s="1979"/>
    </row>
    <row r="76" spans="1:19" x14ac:dyDescent="0.25">
      <c r="A76" s="1990"/>
      <c r="B76" s="1990"/>
      <c r="C76" s="1996"/>
      <c r="D76" s="1996"/>
      <c r="E76" s="1996"/>
      <c r="F76" s="1996"/>
      <c r="G76" s="1999"/>
      <c r="H76" s="1999"/>
      <c r="I76" s="1999"/>
      <c r="J76" s="1999"/>
      <c r="K76" s="1999"/>
      <c r="L76" s="1999"/>
      <c r="M76" s="1999"/>
      <c r="N76" s="1999"/>
      <c r="O76" s="1999"/>
      <c r="P76" s="1999"/>
      <c r="Q76" s="1999"/>
      <c r="R76" s="1999"/>
      <c r="S76" s="1979"/>
    </row>
    <row r="77" spans="1:19" x14ac:dyDescent="0.25">
      <c r="A77" s="1990"/>
      <c r="B77" s="1990"/>
      <c r="C77" s="1990"/>
      <c r="D77" s="1990"/>
      <c r="E77" s="1990"/>
      <c r="F77" s="1990"/>
      <c r="G77" s="1999"/>
      <c r="H77" s="1999"/>
      <c r="I77" s="1999"/>
      <c r="J77" s="1999"/>
      <c r="K77" s="1999"/>
      <c r="L77" s="1999"/>
      <c r="M77" s="1999"/>
      <c r="N77" s="1999"/>
      <c r="O77" s="1999"/>
      <c r="P77" s="1999"/>
      <c r="Q77" s="1999"/>
      <c r="R77" s="1999"/>
      <c r="S77" s="1979"/>
    </row>
    <row r="78" spans="1:19" x14ac:dyDescent="0.25">
      <c r="A78" s="1990"/>
      <c r="B78" s="1990"/>
      <c r="C78" s="1990"/>
      <c r="D78" s="1990"/>
      <c r="E78" s="1990"/>
      <c r="F78" s="1990"/>
      <c r="G78" s="1999"/>
      <c r="H78" s="1999"/>
      <c r="I78" s="1999"/>
      <c r="J78" s="1999"/>
      <c r="K78" s="1999"/>
      <c r="L78" s="1999"/>
      <c r="M78" s="1999"/>
      <c r="N78" s="1999"/>
      <c r="O78" s="1999"/>
      <c r="P78" s="1999"/>
      <c r="Q78" s="1999"/>
      <c r="R78" s="1999"/>
      <c r="S78" s="1979"/>
    </row>
    <row r="79" spans="1:19" x14ac:dyDescent="0.25">
      <c r="A79" s="1990"/>
      <c r="B79" s="1990"/>
      <c r="C79" s="1990"/>
      <c r="D79" s="1990"/>
      <c r="E79" s="1990"/>
      <c r="F79" s="1990"/>
      <c r="G79" s="1999"/>
      <c r="H79" s="1999"/>
      <c r="I79" s="1999"/>
      <c r="J79" s="1999"/>
      <c r="K79" s="1999"/>
      <c r="L79" s="1999"/>
      <c r="M79" s="1999"/>
      <c r="N79" s="1999"/>
      <c r="O79" s="1999"/>
      <c r="P79" s="1999"/>
      <c r="Q79" s="1999"/>
      <c r="R79" s="1999"/>
      <c r="S79" s="1979"/>
    </row>
    <row r="80" spans="1:19" x14ac:dyDescent="0.25">
      <c r="A80" s="1990"/>
      <c r="B80" s="1990"/>
      <c r="C80" s="1990"/>
      <c r="D80" s="1990"/>
      <c r="E80" s="1990"/>
      <c r="F80" s="1990"/>
      <c r="G80" s="1999"/>
      <c r="H80" s="1999"/>
      <c r="I80" s="1999"/>
      <c r="J80" s="1999"/>
      <c r="K80" s="1999"/>
      <c r="L80" s="1999"/>
      <c r="M80" s="1999"/>
      <c r="N80" s="1999"/>
      <c r="O80" s="1999"/>
      <c r="P80" s="1999"/>
      <c r="Q80" s="1999"/>
      <c r="R80" s="1999"/>
      <c r="S80" s="1979"/>
    </row>
    <row r="81" spans="1:23" x14ac:dyDescent="0.25">
      <c r="A81" s="1990"/>
      <c r="B81" s="1990"/>
      <c r="C81" s="1990"/>
      <c r="D81" s="1990"/>
      <c r="E81" s="1990"/>
      <c r="F81" s="1990"/>
      <c r="G81" s="1999"/>
      <c r="H81" s="1999"/>
      <c r="I81" s="1999"/>
      <c r="J81" s="1999"/>
      <c r="K81" s="1999"/>
      <c r="L81" s="1999"/>
      <c r="M81" s="1999"/>
      <c r="N81" s="1999"/>
      <c r="O81" s="1999"/>
      <c r="P81" s="1999"/>
      <c r="Q81" s="1999"/>
      <c r="R81" s="1999"/>
      <c r="S81" s="1979"/>
      <c r="T81" s="1979"/>
      <c r="U81" s="1979"/>
      <c r="V81" s="1979"/>
      <c r="W81" s="1979"/>
    </row>
    <row r="82" spans="1:23" x14ac:dyDescent="0.25">
      <c r="A82" s="1990"/>
      <c r="B82" s="1990"/>
      <c r="C82" s="1990"/>
      <c r="D82" s="1990"/>
      <c r="E82" s="1990"/>
      <c r="F82" s="1990"/>
      <c r="G82" s="1999"/>
      <c r="H82" s="1999"/>
      <c r="I82" s="1999"/>
      <c r="J82" s="1999"/>
      <c r="K82" s="1999"/>
      <c r="L82" s="1999"/>
      <c r="M82" s="1999"/>
      <c r="N82" s="1999"/>
      <c r="O82" s="1999"/>
      <c r="P82" s="1999"/>
      <c r="Q82" s="1999"/>
      <c r="R82" s="1999"/>
      <c r="S82" s="1979"/>
      <c r="T82" s="1979"/>
      <c r="U82" s="1979"/>
      <c r="V82" s="1979"/>
      <c r="W82" s="1979"/>
    </row>
    <row r="83" spans="1:23" x14ac:dyDescent="0.25">
      <c r="A83" s="1990"/>
      <c r="B83" s="1990"/>
      <c r="C83" s="1990"/>
      <c r="D83" s="1990"/>
      <c r="E83" s="1990"/>
      <c r="F83" s="1990"/>
      <c r="G83" s="1999"/>
      <c r="H83" s="1999"/>
      <c r="I83" s="1999"/>
      <c r="J83" s="1999"/>
      <c r="K83" s="1999"/>
      <c r="L83" s="1999"/>
      <c r="M83" s="1999"/>
      <c r="N83" s="1999"/>
      <c r="O83" s="1999"/>
      <c r="P83" s="1999"/>
      <c r="Q83" s="1999"/>
      <c r="R83" s="1999"/>
      <c r="S83" s="1979"/>
      <c r="T83" s="1979"/>
      <c r="U83" s="1979"/>
      <c r="V83" s="1979"/>
      <c r="W83" s="1979"/>
    </row>
    <row r="84" spans="1:23" x14ac:dyDescent="0.25">
      <c r="A84" s="1990"/>
      <c r="B84" s="1990"/>
      <c r="C84" s="1990"/>
      <c r="D84" s="1990"/>
      <c r="E84" s="1990"/>
      <c r="F84" s="1990"/>
      <c r="G84" s="1990"/>
      <c r="H84" s="1979"/>
      <c r="I84" s="1979"/>
      <c r="J84" s="1980"/>
      <c r="K84" s="1980"/>
      <c r="L84" s="1980"/>
      <c r="M84" s="1980"/>
      <c r="N84" s="1980"/>
      <c r="O84" s="1980"/>
      <c r="P84" s="1980"/>
      <c r="Q84" s="1980"/>
      <c r="R84" s="1980"/>
      <c r="S84" s="1980"/>
      <c r="T84" s="1980"/>
      <c r="U84" s="1980"/>
      <c r="V84" s="1980"/>
      <c r="W84" s="1980"/>
    </row>
    <row r="85" spans="1:23" ht="15.75" x14ac:dyDescent="0.25">
      <c r="A85" s="1990"/>
      <c r="B85" s="1990"/>
      <c r="C85" s="1990"/>
      <c r="D85" s="1990"/>
      <c r="E85" s="1990"/>
      <c r="F85" s="1990"/>
      <c r="G85" s="1990"/>
      <c r="H85" s="1979"/>
      <c r="I85" s="1979"/>
      <c r="J85" s="1979"/>
      <c r="K85" s="1979"/>
      <c r="L85" s="1979"/>
      <c r="M85" s="1979"/>
      <c r="N85" s="1979"/>
      <c r="O85" s="1979"/>
      <c r="P85" s="1979"/>
      <c r="Q85" s="1979"/>
      <c r="R85" s="1979"/>
      <c r="S85" s="1979"/>
      <c r="T85" s="1979"/>
      <c r="U85" s="1979"/>
      <c r="V85" s="1979"/>
      <c r="W85" s="1982"/>
    </row>
    <row r="86" spans="1:23" ht="15.75" x14ac:dyDescent="0.25">
      <c r="A86" s="1990"/>
      <c r="B86" s="1990"/>
      <c r="C86" s="1990"/>
      <c r="D86" s="1990"/>
      <c r="E86" s="1990"/>
      <c r="F86" s="1990"/>
      <c r="G86" s="1990"/>
      <c r="H86" s="1979"/>
      <c r="I86" s="1979"/>
      <c r="J86" s="1982"/>
      <c r="K86" s="1982"/>
      <c r="L86" s="1982"/>
      <c r="M86" s="1982"/>
      <c r="N86" s="1982"/>
      <c r="O86" s="1982"/>
      <c r="P86" s="1982"/>
      <c r="Q86" s="1982"/>
      <c r="R86" s="1982"/>
      <c r="S86" s="1982"/>
      <c r="T86" s="1982"/>
      <c r="U86" s="1982"/>
      <c r="V86" s="1982"/>
      <c r="W86" s="1979"/>
    </row>
    <row r="87" spans="1:23" x14ac:dyDescent="0.25">
      <c r="A87" s="1990"/>
      <c r="B87" s="1990"/>
      <c r="C87" s="1990"/>
      <c r="D87" s="1990"/>
      <c r="E87" s="1990"/>
      <c r="F87" s="1990"/>
      <c r="G87" s="1990"/>
      <c r="H87" s="1979"/>
      <c r="I87" s="1979"/>
      <c r="J87" s="1979"/>
      <c r="K87" s="1979"/>
      <c r="L87" s="1979"/>
      <c r="M87" s="1979"/>
      <c r="N87" s="1979"/>
      <c r="O87" s="1979"/>
      <c r="P87" s="1979"/>
      <c r="Q87" s="1979"/>
      <c r="R87" s="1979"/>
      <c r="S87" s="1979"/>
      <c r="T87" s="1979"/>
      <c r="U87" s="1979"/>
      <c r="V87" s="1979"/>
      <c r="W87" s="1979"/>
    </row>
    <row r="88" spans="1:23" x14ac:dyDescent="0.25">
      <c r="A88" s="1990"/>
      <c r="B88" s="1990"/>
      <c r="C88" s="1990"/>
      <c r="D88" s="1990"/>
      <c r="E88" s="1990"/>
      <c r="F88" s="1990"/>
      <c r="G88" s="1990"/>
      <c r="H88" s="1979"/>
      <c r="I88" s="1979"/>
      <c r="J88" s="1979"/>
      <c r="K88" s="1979"/>
      <c r="L88" s="1979"/>
      <c r="M88" s="1979"/>
      <c r="N88" s="1979"/>
      <c r="O88" s="1979"/>
      <c r="P88" s="1979"/>
      <c r="Q88" s="1979"/>
      <c r="R88" s="1979"/>
      <c r="S88" s="1979"/>
      <c r="T88" s="1979"/>
      <c r="U88" s="1979"/>
      <c r="V88" s="1979"/>
      <c r="W88" s="1979"/>
    </row>
    <row r="89" spans="1:23" x14ac:dyDescent="0.25">
      <c r="A89" s="1990"/>
      <c r="B89" s="1990"/>
      <c r="C89" s="1990"/>
      <c r="D89" s="1990"/>
      <c r="E89" s="1990"/>
      <c r="F89" s="1990"/>
      <c r="G89" s="1990"/>
      <c r="H89" s="1979"/>
      <c r="I89" s="1979"/>
      <c r="J89" s="1979"/>
      <c r="K89" s="1979"/>
      <c r="L89" s="1979"/>
      <c r="M89" s="1979"/>
      <c r="N89" s="1979"/>
      <c r="O89" s="1979"/>
      <c r="P89" s="1979"/>
      <c r="Q89" s="1979"/>
      <c r="R89" s="1979"/>
      <c r="S89" s="1979"/>
      <c r="T89" s="1979"/>
      <c r="U89" s="1979"/>
      <c r="V89" s="1979"/>
      <c r="W89" s="1979"/>
    </row>
    <row r="90" spans="1:23" x14ac:dyDescent="0.25">
      <c r="A90" s="1990"/>
      <c r="B90" s="1990"/>
      <c r="C90" s="1990"/>
      <c r="D90" s="1990"/>
      <c r="E90" s="1990"/>
      <c r="F90" s="1990"/>
      <c r="G90" s="1990"/>
      <c r="H90" s="1979"/>
      <c r="I90" s="1979"/>
      <c r="J90" s="1979"/>
      <c r="K90" s="1979"/>
      <c r="L90" s="1979"/>
      <c r="M90" s="1979"/>
      <c r="N90" s="1979"/>
      <c r="O90" s="1979"/>
      <c r="P90" s="1979"/>
      <c r="Q90" s="1979"/>
      <c r="R90" s="1979"/>
      <c r="S90" s="1979"/>
      <c r="T90" s="1979"/>
      <c r="U90" s="1979"/>
      <c r="V90" s="1979"/>
      <c r="W90" s="1979"/>
    </row>
    <row r="91" spans="1:23" x14ac:dyDescent="0.25">
      <c r="A91" s="1990"/>
      <c r="B91" s="1990"/>
      <c r="C91" s="1990"/>
      <c r="D91" s="1990"/>
      <c r="E91" s="1990"/>
      <c r="F91" s="1990"/>
      <c r="G91" s="1990"/>
      <c r="H91" s="1979"/>
      <c r="I91" s="1979"/>
      <c r="J91" s="1980"/>
      <c r="K91" s="1980"/>
      <c r="L91" s="1980"/>
      <c r="M91" s="1980"/>
      <c r="N91" s="1980"/>
      <c r="O91" s="1980"/>
      <c r="P91" s="1980"/>
      <c r="Q91" s="1980"/>
      <c r="R91" s="1980"/>
      <c r="S91" s="1980"/>
      <c r="T91" s="1980"/>
      <c r="U91" s="1980"/>
      <c r="V91" s="1980"/>
      <c r="W91" s="1980"/>
    </row>
    <row r="92" spans="1:23" ht="15.75" x14ac:dyDescent="0.25">
      <c r="A92" s="1990"/>
      <c r="B92" s="1990"/>
      <c r="C92" s="1990"/>
      <c r="D92" s="1990"/>
      <c r="E92" s="1990"/>
      <c r="F92" s="1990"/>
      <c r="G92" s="1990"/>
      <c r="H92" s="1979"/>
      <c r="I92" s="1979"/>
      <c r="J92" s="1979"/>
      <c r="K92" s="1979"/>
      <c r="L92" s="1979"/>
      <c r="M92" s="1979"/>
      <c r="N92" s="1979"/>
      <c r="O92" s="1979"/>
      <c r="P92" s="1979"/>
      <c r="Q92" s="1979"/>
      <c r="R92" s="1979"/>
      <c r="S92" s="1979"/>
      <c r="T92" s="1979"/>
      <c r="U92" s="1979"/>
      <c r="V92" s="1979"/>
      <c r="W92" s="1982"/>
    </row>
    <row r="93" spans="1:23" ht="15.75" x14ac:dyDescent="0.25">
      <c r="A93" s="1979"/>
      <c r="B93" s="1979"/>
      <c r="C93" s="1979"/>
      <c r="D93" s="1979"/>
      <c r="E93" s="1979"/>
      <c r="F93" s="1979"/>
      <c r="G93" s="1990"/>
      <c r="H93" s="1979"/>
      <c r="I93" s="1979"/>
      <c r="J93" s="1982"/>
      <c r="K93" s="1982"/>
      <c r="L93" s="1982"/>
      <c r="M93" s="1982"/>
      <c r="N93" s="1982"/>
      <c r="O93" s="1982"/>
      <c r="P93" s="1982"/>
      <c r="Q93" s="1982"/>
      <c r="R93" s="1982"/>
      <c r="S93" s="1982"/>
      <c r="T93" s="1982"/>
      <c r="U93" s="1982"/>
      <c r="V93" s="1982"/>
      <c r="W93" s="1979"/>
    </row>
    <row r="94" spans="1:23" x14ac:dyDescent="0.25">
      <c r="A94" s="1979"/>
      <c r="B94" s="1979"/>
      <c r="C94" s="1979"/>
      <c r="D94" s="1979"/>
      <c r="E94" s="1979"/>
      <c r="F94" s="1979"/>
      <c r="G94" s="1990"/>
      <c r="H94" s="1979"/>
      <c r="I94" s="1979"/>
      <c r="J94" s="1979"/>
      <c r="K94" s="1979"/>
      <c r="L94" s="1979"/>
      <c r="M94" s="1979"/>
      <c r="N94" s="1979"/>
      <c r="O94" s="1979"/>
      <c r="P94" s="1979"/>
      <c r="Q94" s="1979"/>
      <c r="R94" s="1979"/>
      <c r="S94" s="1979"/>
      <c r="T94" s="1979"/>
      <c r="U94" s="1979"/>
      <c r="V94" s="1979"/>
      <c r="W94" s="1979"/>
    </row>
    <row r="95" spans="1:23" x14ac:dyDescent="0.25">
      <c r="A95" s="1979"/>
      <c r="B95" s="1979"/>
      <c r="C95" s="1979"/>
      <c r="D95" s="1979"/>
      <c r="E95" s="1979"/>
      <c r="F95" s="1979"/>
      <c r="G95" s="1990"/>
      <c r="H95" s="1979"/>
      <c r="I95" s="1979"/>
      <c r="J95" s="1979"/>
      <c r="K95" s="1979"/>
      <c r="L95" s="1979"/>
      <c r="M95" s="1979"/>
      <c r="N95" s="1979"/>
      <c r="O95" s="1979"/>
      <c r="P95" s="1979"/>
      <c r="Q95" s="1979"/>
      <c r="R95" s="1979"/>
      <c r="S95" s="1979"/>
      <c r="T95" s="1979"/>
      <c r="U95" s="1979"/>
      <c r="V95" s="1979"/>
      <c r="W95" s="1979"/>
    </row>
    <row r="96" spans="1:23" x14ac:dyDescent="0.25">
      <c r="A96" s="1979"/>
      <c r="B96" s="1979"/>
      <c r="C96" s="1979"/>
      <c r="D96" s="1979"/>
      <c r="E96" s="1979"/>
      <c r="F96" s="1979"/>
      <c r="G96" s="1990"/>
      <c r="H96" s="1979"/>
      <c r="I96" s="1979"/>
      <c r="J96" s="1979"/>
      <c r="K96" s="1979"/>
      <c r="L96" s="1979"/>
      <c r="M96" s="1979"/>
      <c r="N96" s="1979"/>
      <c r="O96" s="1979"/>
      <c r="P96" s="1979"/>
      <c r="Q96" s="1979"/>
      <c r="R96" s="1979"/>
      <c r="S96" s="1979"/>
      <c r="T96" s="1979"/>
      <c r="U96" s="1979"/>
      <c r="V96" s="1979"/>
      <c r="W96" s="1979"/>
    </row>
    <row r="97" spans="1:23" x14ac:dyDescent="0.25">
      <c r="A97" s="1979"/>
      <c r="B97" s="1979"/>
      <c r="C97" s="1979"/>
      <c r="D97" s="1979"/>
      <c r="E97" s="1979"/>
      <c r="F97" s="1979"/>
      <c r="G97" s="1990"/>
      <c r="H97" s="1979"/>
      <c r="I97" s="1979"/>
      <c r="J97" s="1979"/>
      <c r="K97" s="1979"/>
      <c r="L97" s="1979"/>
      <c r="M97" s="1979"/>
      <c r="N97" s="1979"/>
      <c r="O97" s="1979"/>
      <c r="P97" s="1979"/>
      <c r="Q97" s="1979"/>
      <c r="R97" s="1979"/>
      <c r="S97" s="1979"/>
      <c r="T97" s="1979"/>
      <c r="U97" s="1979"/>
      <c r="V97" s="1979"/>
      <c r="W97" s="1979"/>
    </row>
    <row r="98" spans="1:23" x14ac:dyDescent="0.25">
      <c r="A98" s="1979"/>
      <c r="B98" s="1979"/>
      <c r="C98" s="1979"/>
      <c r="D98" s="1979"/>
      <c r="E98" s="1979"/>
      <c r="F98" s="1979"/>
      <c r="G98" s="1990"/>
      <c r="H98" s="1979"/>
      <c r="I98" s="1979"/>
      <c r="J98" s="1979"/>
      <c r="K98" s="1979"/>
      <c r="L98" s="1979"/>
      <c r="M98" s="1979"/>
      <c r="N98" s="1979"/>
      <c r="O98" s="1979"/>
      <c r="P98" s="1979"/>
      <c r="Q98" s="1979"/>
      <c r="R98" s="1979"/>
      <c r="S98" s="1979"/>
      <c r="T98" s="1979"/>
      <c r="U98" s="1979"/>
      <c r="V98" s="1979"/>
      <c r="W98" s="1979"/>
    </row>
    <row r="99" spans="1:23" x14ac:dyDescent="0.25">
      <c r="A99" s="1983"/>
      <c r="B99" s="1983"/>
      <c r="C99" s="1983"/>
      <c r="D99" s="1983"/>
      <c r="E99" s="1983"/>
      <c r="F99" s="1983"/>
      <c r="G99" s="1990"/>
      <c r="H99" s="1979"/>
      <c r="I99" s="1979"/>
      <c r="J99" s="1980"/>
      <c r="K99" s="1980"/>
      <c r="L99" s="1980"/>
      <c r="M99" s="1980"/>
      <c r="N99" s="1980"/>
      <c r="O99" s="1980"/>
      <c r="P99" s="1980"/>
      <c r="Q99" s="1980"/>
      <c r="R99" s="1980"/>
      <c r="S99" s="1980"/>
      <c r="T99" s="1980"/>
      <c r="U99" s="1980"/>
      <c r="V99" s="1980"/>
      <c r="W99" s="1980"/>
    </row>
    <row r="100" spans="1:23" ht="15.75" x14ac:dyDescent="0.25">
      <c r="A100" s="1979"/>
      <c r="B100" s="1979"/>
      <c r="C100" s="1979"/>
      <c r="D100" s="1979"/>
      <c r="E100" s="1979"/>
      <c r="F100" s="1979"/>
      <c r="G100" s="1990"/>
      <c r="H100" s="1979"/>
      <c r="I100" s="1979"/>
      <c r="J100" s="1979"/>
      <c r="K100" s="1979"/>
      <c r="L100" s="1979"/>
      <c r="M100" s="1979"/>
      <c r="N100" s="1979"/>
      <c r="O100" s="1979"/>
      <c r="P100" s="1979"/>
      <c r="Q100" s="1979"/>
      <c r="R100" s="1979"/>
      <c r="S100" s="1979"/>
      <c r="T100" s="1979"/>
      <c r="U100" s="1979"/>
      <c r="V100" s="1979"/>
      <c r="W100" s="1982"/>
    </row>
    <row r="101" spans="1:23" ht="15.75" x14ac:dyDescent="0.25">
      <c r="A101" s="1979"/>
      <c r="B101" s="1979"/>
      <c r="C101" s="1979"/>
      <c r="D101" s="1979"/>
      <c r="E101" s="1979"/>
      <c r="F101" s="1979"/>
      <c r="G101" s="1990"/>
      <c r="H101" s="1979"/>
      <c r="I101" s="1979"/>
      <c r="J101" s="1982"/>
      <c r="K101" s="1982"/>
      <c r="L101" s="1982"/>
      <c r="M101" s="1982"/>
      <c r="N101" s="1982"/>
      <c r="O101" s="1982"/>
      <c r="P101" s="1982"/>
      <c r="Q101" s="1982"/>
      <c r="R101" s="1982"/>
      <c r="S101" s="1982"/>
      <c r="T101" s="1982"/>
      <c r="U101" s="1982"/>
      <c r="V101" s="1982"/>
      <c r="W101" s="1979"/>
    </row>
    <row r="102" spans="1:23" x14ac:dyDescent="0.25">
      <c r="A102" s="1979"/>
      <c r="B102" s="1979"/>
      <c r="C102" s="1979"/>
      <c r="D102" s="1979"/>
      <c r="E102" s="1979"/>
      <c r="F102" s="1979"/>
      <c r="G102" s="1990"/>
      <c r="H102" s="1979"/>
      <c r="I102" s="1979"/>
      <c r="J102" s="1979"/>
      <c r="K102" s="1979"/>
      <c r="L102" s="1979"/>
      <c r="M102" s="1979"/>
      <c r="N102" s="1979"/>
      <c r="O102" s="1979"/>
      <c r="P102" s="1979"/>
      <c r="Q102" s="1979"/>
      <c r="R102" s="1979"/>
      <c r="S102" s="1979"/>
      <c r="T102" s="1979"/>
      <c r="U102" s="1979"/>
      <c r="V102" s="1979"/>
      <c r="W102" s="1979"/>
    </row>
    <row r="103" spans="1:23" x14ac:dyDescent="0.25">
      <c r="A103" s="1979"/>
      <c r="B103" s="1979"/>
      <c r="C103" s="1979"/>
      <c r="D103" s="1979"/>
      <c r="E103" s="1979"/>
      <c r="F103" s="1979"/>
      <c r="G103" s="1990"/>
      <c r="H103" s="1979"/>
      <c r="I103" s="1979"/>
      <c r="J103" s="1979"/>
      <c r="K103" s="1979"/>
      <c r="L103" s="1979"/>
      <c r="M103" s="1979"/>
      <c r="N103" s="1979"/>
      <c r="O103" s="1979"/>
      <c r="P103" s="1979"/>
      <c r="Q103" s="1979"/>
      <c r="R103" s="1979"/>
      <c r="S103" s="1979"/>
      <c r="T103" s="1979"/>
      <c r="U103" s="1979"/>
      <c r="V103" s="1979"/>
      <c r="W103" s="1979"/>
    </row>
    <row r="104" spans="1:23" x14ac:dyDescent="0.25">
      <c r="A104" s="1979"/>
      <c r="B104" s="1979"/>
      <c r="C104" s="1979"/>
      <c r="D104" s="1979"/>
      <c r="E104" s="1979"/>
      <c r="F104" s="1979"/>
      <c r="G104" s="1979"/>
      <c r="H104" s="1979"/>
      <c r="I104" s="1979"/>
      <c r="J104" s="1979"/>
      <c r="K104" s="1979"/>
      <c r="L104" s="1979"/>
      <c r="M104" s="1979"/>
      <c r="N104" s="1979"/>
      <c r="O104" s="1979"/>
      <c r="P104" s="1979"/>
      <c r="Q104" s="1979"/>
      <c r="R104" s="1979"/>
      <c r="S104" s="1979"/>
      <c r="T104" s="1979"/>
      <c r="U104" s="1979"/>
      <c r="V104" s="1979"/>
      <c r="W104" s="1979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A3" sqref="A3:E3"/>
    </sheetView>
  </sheetViews>
  <sheetFormatPr defaultRowHeight="15" x14ac:dyDescent="0.25"/>
  <cols>
    <col min="2" max="2" width="13.570312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07"/>
      <c r="G1" s="1605"/>
      <c r="H1" s="1605"/>
      <c r="I1" s="1605"/>
      <c r="J1" s="1605"/>
      <c r="K1" s="1605"/>
      <c r="L1" s="1605"/>
      <c r="M1" s="1605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x14ac:dyDescent="0.25">
      <c r="A2" s="1600" t="s">
        <v>1</v>
      </c>
      <c r="B2" s="1600"/>
      <c r="C2" s="1600"/>
      <c r="D2" s="1600"/>
      <c r="E2" s="1600"/>
      <c r="F2" s="108"/>
      <c r="G2" s="120" t="s">
        <v>2</v>
      </c>
      <c r="H2" s="121"/>
      <c r="I2" s="117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75" x14ac:dyDescent="0.25">
      <c r="A3" s="1600" t="s">
        <v>55</v>
      </c>
      <c r="B3" s="1600"/>
      <c r="C3" s="1600"/>
      <c r="D3" s="1600"/>
      <c r="E3" s="1600"/>
      <c r="F3" s="108"/>
      <c r="G3" s="120" t="s">
        <v>4</v>
      </c>
      <c r="H3" s="121"/>
      <c r="I3" s="130" t="s">
        <v>5</v>
      </c>
      <c r="J3" s="80"/>
      <c r="K3" s="123" t="s">
        <v>6</v>
      </c>
      <c r="L3" s="123" t="s">
        <v>7</v>
      </c>
      <c r="M3" s="80"/>
      <c r="N3" s="123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56</v>
      </c>
      <c r="B4" s="1600"/>
      <c r="C4" s="1600"/>
      <c r="D4" s="1600"/>
      <c r="E4" s="1600"/>
      <c r="F4" s="108"/>
      <c r="G4" s="120" t="s">
        <v>11</v>
      </c>
      <c r="H4" s="121"/>
      <c r="I4" s="117"/>
      <c r="J4" s="80"/>
      <c r="K4" s="124" t="s">
        <v>12</v>
      </c>
      <c r="L4" s="124">
        <v>3</v>
      </c>
      <c r="M4" s="80"/>
      <c r="N4" s="142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18" t="s">
        <v>13</v>
      </c>
      <c r="B5" s="118"/>
      <c r="C5" s="118"/>
      <c r="D5" s="118"/>
      <c r="E5" s="118"/>
      <c r="F5" s="108"/>
      <c r="G5" s="120" t="s">
        <v>14</v>
      </c>
      <c r="H5" s="114">
        <v>57.8125</v>
      </c>
      <c r="I5" s="117"/>
      <c r="J5" s="80"/>
      <c r="K5" s="125" t="s">
        <v>15</v>
      </c>
      <c r="L5" s="125">
        <v>2</v>
      </c>
      <c r="M5" s="80"/>
      <c r="N5" s="143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80"/>
      <c r="B6" s="103" t="s">
        <v>16</v>
      </c>
      <c r="C6" s="86" t="s">
        <v>17</v>
      </c>
      <c r="D6" s="86" t="s">
        <v>18</v>
      </c>
      <c r="E6" s="86" t="s">
        <v>19</v>
      </c>
      <c r="F6" s="86" t="s">
        <v>18</v>
      </c>
      <c r="G6" s="120" t="s">
        <v>19</v>
      </c>
      <c r="H6" s="113">
        <v>25</v>
      </c>
      <c r="I6" s="117"/>
      <c r="J6" s="80"/>
      <c r="K6" s="126" t="s">
        <v>20</v>
      </c>
      <c r="L6" s="126">
        <v>1</v>
      </c>
      <c r="M6" s="80"/>
      <c r="N6" s="144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80"/>
      <c r="B7" s="85" t="s">
        <v>21</v>
      </c>
      <c r="C7" s="102" t="s">
        <v>22</v>
      </c>
      <c r="D7" s="102"/>
      <c r="E7" s="87" t="s">
        <v>22</v>
      </c>
      <c r="F7" s="87"/>
      <c r="G7" s="119" t="s">
        <v>23</v>
      </c>
      <c r="H7" s="129">
        <v>41.40625</v>
      </c>
      <c r="I7" s="122">
        <v>0.6</v>
      </c>
      <c r="J7" s="80"/>
      <c r="K7" s="127" t="s">
        <v>24</v>
      </c>
      <c r="L7" s="127">
        <v>0</v>
      </c>
      <c r="M7" s="80"/>
      <c r="N7" s="145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80"/>
      <c r="B8" s="85" t="s">
        <v>25</v>
      </c>
      <c r="C8" s="87" t="s">
        <v>26</v>
      </c>
      <c r="D8" s="87"/>
      <c r="E8" s="87" t="s">
        <v>27</v>
      </c>
      <c r="F8" s="87"/>
      <c r="G8" s="119" t="s">
        <v>28</v>
      </c>
      <c r="H8" s="120" t="s">
        <v>29</v>
      </c>
      <c r="I8" s="117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x14ac:dyDescent="0.25">
      <c r="A9" s="80"/>
      <c r="B9" s="85" t="s">
        <v>30</v>
      </c>
      <c r="C9" s="87" t="s">
        <v>31</v>
      </c>
      <c r="D9" s="87"/>
      <c r="E9" s="87" t="s">
        <v>31</v>
      </c>
      <c r="F9" s="109"/>
      <c r="G9" s="80"/>
      <c r="H9" s="115"/>
      <c r="I9" s="11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100"/>
    </row>
    <row r="10" spans="1:23" ht="15.75" x14ac:dyDescent="0.25">
      <c r="A10" s="88"/>
      <c r="B10" s="85" t="s">
        <v>32</v>
      </c>
      <c r="C10" s="87">
        <v>50</v>
      </c>
      <c r="D10" s="106">
        <v>27.500000000000004</v>
      </c>
      <c r="E10" s="89">
        <v>50</v>
      </c>
      <c r="F10" s="112">
        <v>27.500000000000004</v>
      </c>
      <c r="G10" s="101"/>
      <c r="H10" s="92" t="s">
        <v>33</v>
      </c>
      <c r="I10" s="92" t="s">
        <v>34</v>
      </c>
      <c r="J10" s="93" t="s">
        <v>35</v>
      </c>
      <c r="K10" s="93" t="s">
        <v>36</v>
      </c>
      <c r="L10" s="93" t="s">
        <v>37</v>
      </c>
      <c r="M10" s="93" t="s">
        <v>38</v>
      </c>
      <c r="N10" s="93" t="s">
        <v>39</v>
      </c>
      <c r="O10" s="93" t="s">
        <v>40</v>
      </c>
      <c r="P10" s="93" t="s">
        <v>41</v>
      </c>
      <c r="Q10" s="93" t="s">
        <v>42</v>
      </c>
      <c r="R10" s="93" t="s">
        <v>43</v>
      </c>
      <c r="S10" s="93" t="s">
        <v>44</v>
      </c>
      <c r="T10" s="93" t="s">
        <v>45</v>
      </c>
      <c r="U10" s="93" t="s">
        <v>46</v>
      </c>
      <c r="V10" s="93" t="s">
        <v>47</v>
      </c>
      <c r="W10" s="100"/>
    </row>
    <row r="11" spans="1:23" ht="15.75" x14ac:dyDescent="0.25">
      <c r="A11" s="84">
        <v>1</v>
      </c>
      <c r="B11" s="94">
        <v>170101160006</v>
      </c>
      <c r="C11" s="90">
        <v>16.25</v>
      </c>
      <c r="D11" s="90">
        <v>37</v>
      </c>
      <c r="E11" s="90">
        <v>20</v>
      </c>
      <c r="F11" s="110">
        <v>16</v>
      </c>
      <c r="G11" s="104" t="s">
        <v>48</v>
      </c>
      <c r="H11" s="148">
        <v>2</v>
      </c>
      <c r="I11" s="148">
        <v>2</v>
      </c>
      <c r="J11" s="155">
        <v>3</v>
      </c>
      <c r="K11" s="155">
        <v>1</v>
      </c>
      <c r="L11" s="155">
        <v>3</v>
      </c>
      <c r="M11" s="148">
        <v>1</v>
      </c>
      <c r="N11" s="148">
        <v>2</v>
      </c>
      <c r="O11" s="155">
        <v>2</v>
      </c>
      <c r="P11" s="155">
        <v>1</v>
      </c>
      <c r="Q11" s="155">
        <v>2</v>
      </c>
      <c r="R11" s="155">
        <v>1</v>
      </c>
      <c r="S11" s="155">
        <v>2</v>
      </c>
      <c r="T11" s="155">
        <v>1</v>
      </c>
      <c r="U11" s="155">
        <v>1</v>
      </c>
      <c r="V11" s="155">
        <v>1</v>
      </c>
      <c r="W11" s="100"/>
    </row>
    <row r="12" spans="1:23" ht="15.75" x14ac:dyDescent="0.25">
      <c r="A12" s="84">
        <v>2</v>
      </c>
      <c r="B12" s="94">
        <v>170101160019</v>
      </c>
      <c r="C12" s="90">
        <v>16.25</v>
      </c>
      <c r="D12" s="140">
        <v>57.8125</v>
      </c>
      <c r="E12" s="90">
        <v>20.833333333333336</v>
      </c>
      <c r="F12" s="141">
        <v>25</v>
      </c>
      <c r="G12" s="104" t="s">
        <v>49</v>
      </c>
      <c r="H12" s="149">
        <v>2</v>
      </c>
      <c r="I12" s="149">
        <v>3</v>
      </c>
      <c r="J12" s="155">
        <v>2</v>
      </c>
      <c r="K12" s="155">
        <v>2</v>
      </c>
      <c r="L12" s="155">
        <v>3</v>
      </c>
      <c r="M12" s="120">
        <v>2</v>
      </c>
      <c r="N12" s="120">
        <v>2</v>
      </c>
      <c r="O12" s="155">
        <v>1</v>
      </c>
      <c r="P12" s="155">
        <v>1</v>
      </c>
      <c r="Q12" s="155">
        <v>2</v>
      </c>
      <c r="R12" s="155">
        <v>1</v>
      </c>
      <c r="S12" s="155">
        <v>2</v>
      </c>
      <c r="T12" s="155">
        <v>1</v>
      </c>
      <c r="U12" s="155">
        <v>1</v>
      </c>
      <c r="V12" s="155">
        <v>1</v>
      </c>
      <c r="W12" s="100"/>
    </row>
    <row r="13" spans="1:23" ht="15.75" x14ac:dyDescent="0.25">
      <c r="A13" s="84">
        <v>3</v>
      </c>
      <c r="B13" s="94">
        <v>170101161037</v>
      </c>
      <c r="C13" s="90">
        <v>20</v>
      </c>
      <c r="D13" s="90"/>
      <c r="E13" s="90">
        <v>16.666666666666664</v>
      </c>
      <c r="F13" s="111"/>
      <c r="G13" s="104" t="s">
        <v>50</v>
      </c>
      <c r="H13" s="149">
        <v>3</v>
      </c>
      <c r="I13" s="149">
        <v>1</v>
      </c>
      <c r="J13" s="155">
        <v>3</v>
      </c>
      <c r="K13" s="155">
        <v>2</v>
      </c>
      <c r="L13" s="155">
        <v>3</v>
      </c>
      <c r="M13" s="120">
        <v>2</v>
      </c>
      <c r="N13" s="120">
        <v>1</v>
      </c>
      <c r="O13" s="155">
        <v>1</v>
      </c>
      <c r="P13" s="155">
        <v>1</v>
      </c>
      <c r="Q13" s="155">
        <v>1</v>
      </c>
      <c r="R13" s="155">
        <v>2</v>
      </c>
      <c r="S13" s="155">
        <v>2</v>
      </c>
      <c r="T13" s="155">
        <v>1</v>
      </c>
      <c r="U13" s="155">
        <v>1</v>
      </c>
      <c r="V13" s="155">
        <v>1</v>
      </c>
      <c r="W13" s="100"/>
    </row>
    <row r="14" spans="1:23" ht="15.75" x14ac:dyDescent="0.25">
      <c r="A14" s="84">
        <v>4</v>
      </c>
      <c r="B14" s="94">
        <v>170101160007</v>
      </c>
      <c r="C14" s="90">
        <v>11.25</v>
      </c>
      <c r="D14" s="90"/>
      <c r="E14" s="90">
        <v>18.333333333333332</v>
      </c>
      <c r="F14" s="111"/>
      <c r="G14" s="105" t="s">
        <v>51</v>
      </c>
      <c r="H14" s="99">
        <v>2.3333333333333335</v>
      </c>
      <c r="I14" s="99">
        <v>2</v>
      </c>
      <c r="J14" s="99">
        <v>2.6666666666666665</v>
      </c>
      <c r="K14" s="99">
        <v>1.6666666666666667</v>
      </c>
      <c r="L14" s="99">
        <v>3</v>
      </c>
      <c r="M14" s="99">
        <v>1.6666666666666667</v>
      </c>
      <c r="N14" s="99">
        <v>1.6666666666666667</v>
      </c>
      <c r="O14" s="99">
        <v>1.3333333333333333</v>
      </c>
      <c r="P14" s="99">
        <v>1</v>
      </c>
      <c r="Q14" s="99">
        <v>1.6666666666666667</v>
      </c>
      <c r="R14" s="99">
        <v>1.3333333333333333</v>
      </c>
      <c r="S14" s="99">
        <v>2</v>
      </c>
      <c r="T14" s="99">
        <v>1</v>
      </c>
      <c r="U14" s="99">
        <v>1</v>
      </c>
      <c r="V14" s="99">
        <v>1</v>
      </c>
      <c r="W14" s="100"/>
    </row>
    <row r="15" spans="1:23" ht="15.75" x14ac:dyDescent="0.25">
      <c r="A15" s="84">
        <v>5</v>
      </c>
      <c r="B15" s="94">
        <v>170101161036</v>
      </c>
      <c r="C15" s="90">
        <v>21.25</v>
      </c>
      <c r="D15" s="90"/>
      <c r="E15" s="90">
        <v>12.5</v>
      </c>
      <c r="F15" s="111"/>
      <c r="G15" s="128" t="s">
        <v>52</v>
      </c>
      <c r="H15" s="146">
        <v>0.96623333333333339</v>
      </c>
      <c r="I15" s="146">
        <v>0.82819999999999994</v>
      </c>
      <c r="J15" s="146">
        <v>1.1042666666666665</v>
      </c>
      <c r="K15" s="146">
        <v>0.69016666666666671</v>
      </c>
      <c r="L15" s="146">
        <v>1.2423</v>
      </c>
      <c r="M15" s="146">
        <v>0.69016666666666671</v>
      </c>
      <c r="N15" s="146">
        <v>0.69016666666666671</v>
      </c>
      <c r="O15" s="146">
        <v>0.55213333333333325</v>
      </c>
      <c r="P15" s="146">
        <v>0.41409999999999997</v>
      </c>
      <c r="Q15" s="146">
        <v>0.69016666666666671</v>
      </c>
      <c r="R15" s="146">
        <v>0.55213333333333325</v>
      </c>
      <c r="S15" s="146">
        <v>0.82819999999999994</v>
      </c>
      <c r="T15" s="146">
        <v>0.41409999999999997</v>
      </c>
      <c r="U15" s="146">
        <v>0.41409999999999997</v>
      </c>
      <c r="V15" s="146">
        <v>0.41409999999999997</v>
      </c>
      <c r="W15" s="100"/>
    </row>
    <row r="16" spans="1:23" x14ac:dyDescent="0.25">
      <c r="A16" s="84">
        <v>6</v>
      </c>
      <c r="B16" s="94">
        <v>170101160002</v>
      </c>
      <c r="C16" s="90">
        <v>22.5</v>
      </c>
      <c r="D16" s="90"/>
      <c r="E16" s="90">
        <v>21.666666666666668</v>
      </c>
      <c r="F16" s="111"/>
      <c r="G16" s="135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80"/>
    </row>
    <row r="17" spans="1:24" x14ac:dyDescent="0.25">
      <c r="A17" s="84">
        <v>7</v>
      </c>
      <c r="B17" s="94">
        <v>170101160003</v>
      </c>
      <c r="C17" s="90">
        <v>21.25</v>
      </c>
      <c r="D17" s="90"/>
      <c r="E17" s="90">
        <v>19.166666666666668</v>
      </c>
      <c r="F17" s="90"/>
      <c r="G17" s="80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80"/>
      <c r="X17" s="80"/>
    </row>
    <row r="18" spans="1:24" x14ac:dyDescent="0.25">
      <c r="A18" s="84">
        <v>8</v>
      </c>
      <c r="B18" s="94">
        <v>170101160005</v>
      </c>
      <c r="C18" s="90">
        <v>21.25</v>
      </c>
      <c r="D18" s="90"/>
      <c r="E18" s="90">
        <v>19.166666666666668</v>
      </c>
      <c r="F18" s="90"/>
      <c r="G18" s="88"/>
      <c r="H18" s="100"/>
      <c r="I18" s="100"/>
      <c r="J18" s="100"/>
      <c r="K18" s="100"/>
      <c r="L18" s="100"/>
      <c r="M18" s="100"/>
      <c r="N18" s="100"/>
      <c r="O18" s="100"/>
      <c r="P18" s="100"/>
      <c r="Q18" s="96"/>
      <c r="R18" s="96"/>
      <c r="S18" s="96"/>
      <c r="T18" s="96"/>
      <c r="U18" s="96"/>
      <c r="V18" s="96"/>
      <c r="W18" s="96"/>
      <c r="X18" s="80"/>
    </row>
    <row r="19" spans="1:24" x14ac:dyDescent="0.25">
      <c r="A19" s="84">
        <v>9</v>
      </c>
      <c r="B19" s="94">
        <v>170101160012</v>
      </c>
      <c r="C19" s="90">
        <v>20</v>
      </c>
      <c r="D19" s="90"/>
      <c r="E19" s="90">
        <v>20.833333333333336</v>
      </c>
      <c r="F19" s="90"/>
      <c r="G19" s="88"/>
      <c r="H19" s="100"/>
      <c r="I19" s="100"/>
      <c r="J19" s="100"/>
      <c r="K19" s="82"/>
      <c r="L19" s="82"/>
      <c r="M19" s="82"/>
      <c r="N19" s="82"/>
      <c r="O19" s="82"/>
      <c r="P19" s="82"/>
      <c r="Q19" s="80"/>
      <c r="R19" s="80"/>
      <c r="S19" s="80"/>
      <c r="T19" s="80"/>
      <c r="U19" s="80"/>
      <c r="V19" s="80"/>
      <c r="W19" s="96"/>
      <c r="X19" s="80"/>
    </row>
    <row r="20" spans="1:24" x14ac:dyDescent="0.25">
      <c r="A20" s="84">
        <v>10</v>
      </c>
      <c r="B20" s="94">
        <v>170101160024</v>
      </c>
      <c r="C20" s="90">
        <v>21.25</v>
      </c>
      <c r="D20" s="90"/>
      <c r="E20" s="90">
        <v>20.833333333333336</v>
      </c>
      <c r="F20" s="90"/>
      <c r="G20" s="88"/>
      <c r="H20" s="82"/>
      <c r="I20" s="139"/>
      <c r="J20" s="132"/>
      <c r="K20" s="132"/>
      <c r="L20" s="82"/>
      <c r="M20" s="82"/>
      <c r="N20" s="82"/>
      <c r="O20" s="82"/>
      <c r="P20" s="82"/>
      <c r="Q20" s="80"/>
      <c r="R20" s="80"/>
      <c r="S20" s="80"/>
      <c r="T20" s="80"/>
      <c r="U20" s="80"/>
      <c r="V20" s="80"/>
      <c r="W20" s="80"/>
      <c r="X20" s="80"/>
    </row>
    <row r="21" spans="1:24" x14ac:dyDescent="0.25">
      <c r="A21" s="84">
        <v>11</v>
      </c>
      <c r="B21" s="94">
        <v>170101160029</v>
      </c>
      <c r="C21" s="90">
        <v>18.75</v>
      </c>
      <c r="D21" s="90"/>
      <c r="E21" s="90">
        <v>21.666666666666668</v>
      </c>
      <c r="F21" s="90"/>
      <c r="G21" s="80"/>
      <c r="H21" s="116"/>
      <c r="I21" s="1601"/>
      <c r="J21" s="1601"/>
      <c r="K21" s="80"/>
      <c r="L21" s="80"/>
      <c r="M21" s="115"/>
      <c r="N21" s="115"/>
      <c r="O21" s="115"/>
      <c r="P21" s="115"/>
      <c r="Q21" s="115"/>
      <c r="R21" s="80"/>
      <c r="S21" s="80"/>
      <c r="T21" s="80"/>
      <c r="U21" s="80"/>
      <c r="V21" s="80"/>
      <c r="W21" s="80"/>
      <c r="X21" s="80"/>
    </row>
    <row r="22" spans="1:24" x14ac:dyDescent="0.25">
      <c r="A22" s="84">
        <v>12</v>
      </c>
      <c r="B22" s="94">
        <v>170101161033</v>
      </c>
      <c r="C22" s="90">
        <v>21.25</v>
      </c>
      <c r="D22" s="90"/>
      <c r="E22" s="90">
        <v>23.333333333333332</v>
      </c>
      <c r="F22" s="90"/>
      <c r="G22" s="80"/>
      <c r="H22" s="134"/>
      <c r="I22" s="147"/>
      <c r="J22" s="147"/>
      <c r="K22" s="80"/>
      <c r="L22" s="80"/>
      <c r="M22" s="115"/>
      <c r="N22" s="115"/>
      <c r="O22" s="115"/>
      <c r="P22" s="115"/>
      <c r="Q22" s="115"/>
      <c r="R22" s="80"/>
      <c r="S22" s="80"/>
      <c r="T22" s="80"/>
      <c r="U22" s="80"/>
      <c r="V22" s="80"/>
      <c r="W22" s="80"/>
      <c r="X22" s="80"/>
    </row>
    <row r="23" spans="1:24" x14ac:dyDescent="0.25">
      <c r="A23" s="84">
        <v>13</v>
      </c>
      <c r="B23" s="94">
        <v>170101161034</v>
      </c>
      <c r="C23" s="90">
        <v>20</v>
      </c>
      <c r="D23" s="90"/>
      <c r="E23" s="90">
        <v>24.166666666666668</v>
      </c>
      <c r="F23" s="90"/>
      <c r="G23" s="80"/>
      <c r="H23" s="131"/>
      <c r="I23" s="100"/>
      <c r="J23" s="100"/>
      <c r="K23" s="100"/>
      <c r="L23" s="100"/>
      <c r="M23" s="100"/>
      <c r="N23" s="132"/>
      <c r="O23" s="132"/>
      <c r="P23" s="132"/>
      <c r="Q23" s="132"/>
      <c r="R23" s="132"/>
      <c r="S23" s="100"/>
      <c r="T23" s="100"/>
      <c r="U23" s="100"/>
      <c r="V23" s="100"/>
      <c r="W23" s="100"/>
      <c r="X23" s="100"/>
    </row>
    <row r="24" spans="1:24" x14ac:dyDescent="0.25">
      <c r="A24" s="84">
        <v>14</v>
      </c>
      <c r="B24" s="94">
        <v>170101150004</v>
      </c>
      <c r="C24" s="90">
        <v>23.75</v>
      </c>
      <c r="D24" s="90"/>
      <c r="E24" s="90">
        <v>23.333333333333332</v>
      </c>
      <c r="F24" s="90"/>
      <c r="G24" s="80"/>
      <c r="H24" s="80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00"/>
      <c r="X24" s="100"/>
    </row>
    <row r="25" spans="1:24" ht="15.75" x14ac:dyDescent="0.25">
      <c r="A25" s="84">
        <v>15</v>
      </c>
      <c r="B25" s="94">
        <v>170101160001</v>
      </c>
      <c r="C25" s="90">
        <v>22.5</v>
      </c>
      <c r="D25" s="95"/>
      <c r="E25" s="90">
        <v>24.166666666666668</v>
      </c>
      <c r="F25" s="95"/>
      <c r="G25" s="13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00"/>
      <c r="X25" s="100"/>
    </row>
    <row r="26" spans="1:24" ht="15.75" x14ac:dyDescent="0.25">
      <c r="A26" s="84">
        <v>16</v>
      </c>
      <c r="B26" s="150">
        <v>170101160026</v>
      </c>
      <c r="C26" s="90">
        <v>23.75</v>
      </c>
      <c r="D26" s="90"/>
      <c r="E26" s="90">
        <v>24.166666666666668</v>
      </c>
      <c r="F26" s="90"/>
      <c r="G26" s="133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00"/>
      <c r="X26" s="100"/>
    </row>
    <row r="27" spans="1:24" ht="15.75" x14ac:dyDescent="0.25">
      <c r="A27" s="84">
        <v>17</v>
      </c>
      <c r="B27" s="150">
        <v>170101161032</v>
      </c>
      <c r="C27" s="90">
        <v>22.5</v>
      </c>
      <c r="D27" s="90"/>
      <c r="E27" s="90">
        <v>24.166666666666668</v>
      </c>
      <c r="F27" s="90"/>
      <c r="G27" s="133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00"/>
      <c r="X27" s="100"/>
    </row>
    <row r="28" spans="1:24" ht="15.75" x14ac:dyDescent="0.25">
      <c r="A28" s="84">
        <v>18</v>
      </c>
      <c r="B28" s="150">
        <v>170101161035</v>
      </c>
      <c r="C28" s="90">
        <v>23.75</v>
      </c>
      <c r="D28" s="90"/>
      <c r="E28" s="90">
        <v>22.5</v>
      </c>
      <c r="F28" s="90"/>
      <c r="G28" s="133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00"/>
      <c r="X28" s="100"/>
    </row>
    <row r="29" spans="1:24" ht="15.75" x14ac:dyDescent="0.25">
      <c r="A29" s="84">
        <v>19</v>
      </c>
      <c r="B29" s="150">
        <v>170101160007</v>
      </c>
      <c r="C29" s="90">
        <v>37.5</v>
      </c>
      <c r="D29" s="90"/>
      <c r="E29" s="90">
        <v>0</v>
      </c>
      <c r="F29" s="90"/>
      <c r="G29" s="1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00"/>
      <c r="X29" s="100"/>
    </row>
    <row r="30" spans="1:24" ht="15.75" x14ac:dyDescent="0.25">
      <c r="A30" s="84">
        <v>20</v>
      </c>
      <c r="B30" s="150">
        <v>170101160008</v>
      </c>
      <c r="C30" s="90">
        <v>41.25</v>
      </c>
      <c r="D30" s="90"/>
      <c r="E30" s="90">
        <v>20</v>
      </c>
      <c r="F30" s="90"/>
      <c r="G30" s="133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00"/>
      <c r="X30" s="100"/>
    </row>
    <row r="31" spans="1:24" ht="15.75" x14ac:dyDescent="0.25">
      <c r="A31" s="84">
        <v>21</v>
      </c>
      <c r="B31" s="150">
        <v>170101160010</v>
      </c>
      <c r="C31" s="90">
        <v>43.75</v>
      </c>
      <c r="D31" s="90"/>
      <c r="E31" s="90">
        <v>21.666666666666668</v>
      </c>
      <c r="F31" s="90"/>
      <c r="G31" s="133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00"/>
      <c r="X31" s="100"/>
    </row>
    <row r="32" spans="1:24" ht="15.75" x14ac:dyDescent="0.25">
      <c r="A32" s="84">
        <v>22</v>
      </c>
      <c r="B32" s="150">
        <v>170101160013</v>
      </c>
      <c r="C32" s="90">
        <v>45</v>
      </c>
      <c r="D32" s="90"/>
      <c r="E32" s="90">
        <v>25.833333333333336</v>
      </c>
      <c r="F32" s="90"/>
      <c r="G32" s="13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00"/>
      <c r="X32" s="100"/>
    </row>
    <row r="33" spans="1:24" ht="15.75" x14ac:dyDescent="0.25">
      <c r="A33" s="84">
        <v>23</v>
      </c>
      <c r="B33" s="150">
        <v>170101160014</v>
      </c>
      <c r="C33" s="90">
        <v>45</v>
      </c>
      <c r="D33" s="90"/>
      <c r="E33" s="90">
        <v>30.833333333333336</v>
      </c>
      <c r="F33" s="90"/>
      <c r="G33" s="133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00"/>
      <c r="X33" s="100"/>
    </row>
    <row r="34" spans="1:24" ht="15.75" x14ac:dyDescent="0.25">
      <c r="A34" s="84">
        <v>24</v>
      </c>
      <c r="B34" s="150">
        <v>170101160015</v>
      </c>
      <c r="C34" s="90">
        <v>46.25</v>
      </c>
      <c r="D34" s="90"/>
      <c r="E34" s="90">
        <v>30</v>
      </c>
      <c r="F34" s="90"/>
      <c r="G34" s="133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00"/>
    </row>
    <row r="35" spans="1:24" x14ac:dyDescent="0.25">
      <c r="A35" s="84">
        <v>25</v>
      </c>
      <c r="B35" s="150">
        <v>170101160016</v>
      </c>
      <c r="C35" s="90">
        <v>41.25</v>
      </c>
      <c r="D35" s="90"/>
      <c r="E35" s="90">
        <v>20.833333333333336</v>
      </c>
      <c r="F35" s="90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00"/>
      <c r="X35" s="100"/>
    </row>
    <row r="36" spans="1:24" x14ac:dyDescent="0.25">
      <c r="A36" s="84">
        <v>26</v>
      </c>
      <c r="B36" s="150">
        <v>170101160020</v>
      </c>
      <c r="C36" s="90">
        <v>32.5</v>
      </c>
      <c r="D36" s="90"/>
      <c r="E36" s="90">
        <v>0</v>
      </c>
      <c r="F36" s="90"/>
      <c r="G36" s="131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1:24" x14ac:dyDescent="0.25">
      <c r="A37" s="84">
        <v>27</v>
      </c>
      <c r="B37" s="150">
        <v>170101160022</v>
      </c>
      <c r="C37" s="90">
        <v>46.25</v>
      </c>
      <c r="D37" s="90"/>
      <c r="E37" s="90">
        <v>19.166666666666668</v>
      </c>
      <c r="F37" s="90"/>
      <c r="G37" s="131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1:24" ht="15.75" x14ac:dyDescent="0.25">
      <c r="A38" s="84">
        <v>28</v>
      </c>
      <c r="B38" s="150">
        <v>170101160031</v>
      </c>
      <c r="C38" s="90">
        <v>46.25</v>
      </c>
      <c r="D38" s="90"/>
      <c r="E38" s="90">
        <v>29.166666666666668</v>
      </c>
      <c r="F38" s="90"/>
      <c r="G38" s="133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00"/>
      <c r="X38" s="100"/>
    </row>
    <row r="39" spans="1:24" ht="15.75" x14ac:dyDescent="0.25">
      <c r="A39" s="84">
        <v>29</v>
      </c>
      <c r="B39" s="150">
        <v>170301160010</v>
      </c>
      <c r="C39" s="90">
        <v>46.25</v>
      </c>
      <c r="D39" s="90"/>
      <c r="E39" s="90">
        <v>27.500000000000004</v>
      </c>
      <c r="F39" s="90"/>
      <c r="G39" s="133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00"/>
      <c r="X39" s="100"/>
    </row>
    <row r="40" spans="1:24" ht="15.75" x14ac:dyDescent="0.25">
      <c r="A40" s="84">
        <v>30</v>
      </c>
      <c r="B40" s="150">
        <v>170301160016</v>
      </c>
      <c r="C40" s="90">
        <v>45</v>
      </c>
      <c r="D40" s="90"/>
      <c r="E40" s="90">
        <v>25.833333333333336</v>
      </c>
      <c r="F40" s="90"/>
      <c r="G40" s="133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00"/>
      <c r="X40" s="100"/>
    </row>
    <row r="41" spans="1:24" ht="15.75" x14ac:dyDescent="0.25">
      <c r="A41" s="84">
        <v>31</v>
      </c>
      <c r="B41" s="150">
        <v>170301160017</v>
      </c>
      <c r="C41" s="90">
        <v>41.25</v>
      </c>
      <c r="D41" s="90"/>
      <c r="E41" s="90">
        <v>22.5</v>
      </c>
      <c r="F41" s="90"/>
      <c r="G41" s="133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00"/>
      <c r="X41" s="100"/>
    </row>
    <row r="42" spans="1:24" ht="15.75" x14ac:dyDescent="0.25">
      <c r="A42" s="84">
        <v>32</v>
      </c>
      <c r="B42" s="150">
        <v>170301160020</v>
      </c>
      <c r="C42" s="90">
        <v>50</v>
      </c>
      <c r="D42" s="90"/>
      <c r="E42" s="90">
        <v>30.833333333333336</v>
      </c>
      <c r="F42" s="90"/>
      <c r="G42" s="133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00"/>
      <c r="X42" s="100"/>
    </row>
    <row r="43" spans="1:24" ht="15.75" x14ac:dyDescent="0.25">
      <c r="A43" s="84">
        <v>33</v>
      </c>
      <c r="B43" s="150">
        <v>170301160021</v>
      </c>
      <c r="C43" s="90">
        <v>41.25</v>
      </c>
      <c r="D43" s="90"/>
      <c r="E43" s="90">
        <v>0</v>
      </c>
      <c r="F43" s="90"/>
      <c r="G43" s="133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00"/>
      <c r="X43" s="100"/>
    </row>
    <row r="44" spans="1:24" ht="15.75" x14ac:dyDescent="0.25">
      <c r="A44" s="84">
        <v>34</v>
      </c>
      <c r="B44" s="150">
        <v>170301160029</v>
      </c>
      <c r="C44" s="90">
        <v>43.75</v>
      </c>
      <c r="D44" s="90"/>
      <c r="E44" s="90">
        <v>20</v>
      </c>
      <c r="F44" s="90"/>
      <c r="G44" s="133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00"/>
      <c r="X44" s="100"/>
    </row>
    <row r="45" spans="1:24" ht="15.75" x14ac:dyDescent="0.25">
      <c r="A45" s="84">
        <v>35</v>
      </c>
      <c r="B45" s="150">
        <v>170301160030</v>
      </c>
      <c r="C45" s="90">
        <v>46.25</v>
      </c>
      <c r="D45" s="90"/>
      <c r="E45" s="90">
        <v>24.166666666666668</v>
      </c>
      <c r="F45" s="90"/>
      <c r="G45" s="133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00"/>
      <c r="X45" s="100"/>
    </row>
    <row r="46" spans="1:24" ht="15.75" x14ac:dyDescent="0.25">
      <c r="A46" s="84">
        <v>36</v>
      </c>
      <c r="B46" s="150">
        <v>170301160032</v>
      </c>
      <c r="C46" s="90">
        <v>47.5</v>
      </c>
      <c r="D46" s="90"/>
      <c r="E46" s="90">
        <v>25.833333333333336</v>
      </c>
      <c r="F46" s="90"/>
      <c r="G46" s="133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00"/>
      <c r="X46" s="100"/>
    </row>
    <row r="47" spans="1:24" ht="15.75" x14ac:dyDescent="0.25">
      <c r="A47" s="84">
        <v>37</v>
      </c>
      <c r="B47" s="150">
        <v>170301160033</v>
      </c>
      <c r="C47" s="90">
        <v>40</v>
      </c>
      <c r="D47" s="90"/>
      <c r="E47" s="90">
        <v>0</v>
      </c>
      <c r="F47" s="90"/>
      <c r="G47" s="133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00"/>
      <c r="X47" s="100"/>
    </row>
    <row r="48" spans="1:24" ht="15.75" x14ac:dyDescent="0.25">
      <c r="A48" s="84">
        <v>38</v>
      </c>
      <c r="B48" s="150">
        <v>170301160034</v>
      </c>
      <c r="C48" s="90">
        <v>47.5</v>
      </c>
      <c r="D48" s="90"/>
      <c r="E48" s="90">
        <v>25</v>
      </c>
      <c r="F48" s="90"/>
      <c r="G48" s="133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00"/>
      <c r="X48" s="100"/>
    </row>
    <row r="49" spans="1:24" x14ac:dyDescent="0.25">
      <c r="A49" s="84">
        <v>39</v>
      </c>
      <c r="B49" s="150">
        <v>170301160035</v>
      </c>
      <c r="C49" s="90">
        <v>45</v>
      </c>
      <c r="D49" s="90"/>
      <c r="E49" s="90">
        <v>29.166666666666668</v>
      </c>
      <c r="F49" s="90"/>
      <c r="G49" s="135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00"/>
      <c r="X49" s="100"/>
    </row>
    <row r="50" spans="1:24" x14ac:dyDescent="0.25">
      <c r="A50" s="84">
        <v>40</v>
      </c>
      <c r="B50" s="150">
        <v>170301160037</v>
      </c>
      <c r="C50" s="90">
        <v>45</v>
      </c>
      <c r="D50" s="90"/>
      <c r="E50" s="90">
        <v>35</v>
      </c>
      <c r="F50" s="90"/>
      <c r="G50" s="131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1:24" x14ac:dyDescent="0.25">
      <c r="A51" s="84">
        <v>41</v>
      </c>
      <c r="B51" s="150">
        <v>170301160039</v>
      </c>
      <c r="C51" s="90">
        <v>10</v>
      </c>
      <c r="D51" s="90"/>
      <c r="E51" s="90">
        <v>0</v>
      </c>
      <c r="F51" s="90"/>
      <c r="G51" s="131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1:24" ht="15.75" x14ac:dyDescent="0.25">
      <c r="A52" s="84">
        <v>42</v>
      </c>
      <c r="B52" s="150">
        <v>170301160040</v>
      </c>
      <c r="C52" s="90">
        <v>46.25</v>
      </c>
      <c r="D52" s="95"/>
      <c r="E52" s="90">
        <v>29.166666666666668</v>
      </c>
      <c r="F52" s="95"/>
      <c r="G52" s="133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00"/>
      <c r="X52" s="100"/>
    </row>
    <row r="53" spans="1:24" ht="15.75" x14ac:dyDescent="0.25">
      <c r="A53" s="84">
        <v>43</v>
      </c>
      <c r="B53" s="150">
        <v>170301160041</v>
      </c>
      <c r="C53" s="90">
        <v>47.5</v>
      </c>
      <c r="D53" s="95"/>
      <c r="E53" s="90">
        <v>30</v>
      </c>
      <c r="F53" s="95"/>
      <c r="G53" s="133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00"/>
      <c r="X53" s="100"/>
    </row>
    <row r="54" spans="1:24" ht="15.75" x14ac:dyDescent="0.25">
      <c r="A54" s="84">
        <v>44</v>
      </c>
      <c r="B54" s="150">
        <v>170301160042</v>
      </c>
      <c r="C54" s="90">
        <v>41.25</v>
      </c>
      <c r="D54" s="90"/>
      <c r="E54" s="90">
        <v>25.833333333333336</v>
      </c>
      <c r="F54" s="90"/>
      <c r="G54" s="133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00"/>
      <c r="X54" s="100"/>
    </row>
    <row r="55" spans="1:24" ht="15.75" x14ac:dyDescent="0.25">
      <c r="A55" s="84">
        <v>45</v>
      </c>
      <c r="B55" s="150">
        <v>170301160044</v>
      </c>
      <c r="C55" s="90">
        <v>47.5</v>
      </c>
      <c r="D55" s="90"/>
      <c r="E55" s="90">
        <v>27.500000000000004</v>
      </c>
      <c r="F55" s="90"/>
      <c r="G55" s="133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00"/>
      <c r="X55" s="100"/>
    </row>
    <row r="56" spans="1:24" ht="15.75" x14ac:dyDescent="0.25">
      <c r="A56" s="84">
        <v>46</v>
      </c>
      <c r="B56" s="150">
        <v>170301160045</v>
      </c>
      <c r="C56" s="90">
        <v>50</v>
      </c>
      <c r="D56" s="90"/>
      <c r="E56" s="90">
        <v>35.833333333333336</v>
      </c>
      <c r="F56" s="90"/>
      <c r="G56" s="133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00"/>
      <c r="X56" s="100"/>
    </row>
    <row r="57" spans="1:24" ht="15.75" x14ac:dyDescent="0.25">
      <c r="A57" s="84">
        <v>47</v>
      </c>
      <c r="B57" s="150">
        <v>170301160049</v>
      </c>
      <c r="C57" s="90">
        <v>45</v>
      </c>
      <c r="D57" s="90"/>
      <c r="E57" s="90">
        <v>30</v>
      </c>
      <c r="F57" s="90"/>
      <c r="G57" s="133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00"/>
      <c r="X57" s="100"/>
    </row>
    <row r="58" spans="1:24" ht="15.75" x14ac:dyDescent="0.25">
      <c r="A58" s="84">
        <v>48</v>
      </c>
      <c r="B58" s="150">
        <v>170301160050</v>
      </c>
      <c r="C58" s="90">
        <v>43.75</v>
      </c>
      <c r="D58" s="90"/>
      <c r="E58" s="90">
        <v>13.333333333333334</v>
      </c>
      <c r="F58" s="90"/>
      <c r="G58" s="133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00"/>
      <c r="X58" s="100"/>
    </row>
    <row r="59" spans="1:24" ht="15.75" x14ac:dyDescent="0.25">
      <c r="A59" s="84">
        <v>49</v>
      </c>
      <c r="B59" s="150">
        <v>170301160052</v>
      </c>
      <c r="C59" s="90">
        <v>47.5</v>
      </c>
      <c r="D59" s="90"/>
      <c r="E59" s="90">
        <v>32.5</v>
      </c>
      <c r="F59" s="90"/>
      <c r="G59" s="133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00"/>
      <c r="X59" s="100"/>
    </row>
    <row r="60" spans="1:24" ht="15.75" x14ac:dyDescent="0.25">
      <c r="A60" s="84">
        <v>50</v>
      </c>
      <c r="B60" s="150">
        <v>170301160053</v>
      </c>
      <c r="C60" s="90">
        <v>37.5</v>
      </c>
      <c r="D60" s="90"/>
      <c r="E60" s="90">
        <v>0</v>
      </c>
      <c r="F60" s="90"/>
      <c r="G60" s="133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00"/>
      <c r="X60" s="100"/>
    </row>
    <row r="61" spans="1:24" ht="15.75" x14ac:dyDescent="0.25">
      <c r="A61" s="84">
        <v>51</v>
      </c>
      <c r="B61" s="150">
        <v>170301160056</v>
      </c>
      <c r="C61" s="90">
        <v>46.25</v>
      </c>
      <c r="D61" s="90"/>
      <c r="E61" s="90">
        <v>0</v>
      </c>
      <c r="F61" s="90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00"/>
      <c r="X61" s="100"/>
    </row>
    <row r="62" spans="1:24" ht="15.75" x14ac:dyDescent="0.25">
      <c r="A62" s="84">
        <v>52</v>
      </c>
      <c r="B62" s="150">
        <v>170301160058</v>
      </c>
      <c r="C62" s="90">
        <v>46.25</v>
      </c>
      <c r="D62" s="90"/>
      <c r="E62" s="90">
        <v>30.833333333333336</v>
      </c>
      <c r="F62" s="90"/>
      <c r="G62" s="133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00"/>
      <c r="X62" s="100"/>
    </row>
    <row r="63" spans="1:24" x14ac:dyDescent="0.25">
      <c r="A63" s="84">
        <v>53</v>
      </c>
      <c r="B63" s="150">
        <v>170301161059</v>
      </c>
      <c r="C63" s="90">
        <v>47.5</v>
      </c>
      <c r="D63" s="90"/>
      <c r="E63" s="90">
        <v>30</v>
      </c>
      <c r="F63" s="90"/>
      <c r="G63" s="131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1:24" x14ac:dyDescent="0.25">
      <c r="A64" s="84">
        <v>54</v>
      </c>
      <c r="B64" s="150">
        <v>170301161060</v>
      </c>
      <c r="C64" s="90">
        <v>43.75</v>
      </c>
      <c r="D64" s="90"/>
      <c r="E64" s="90">
        <v>26.666666666666668</v>
      </c>
      <c r="F64" s="90"/>
      <c r="G64" s="131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1:24" x14ac:dyDescent="0.25">
      <c r="A65" s="84">
        <v>55</v>
      </c>
      <c r="B65" s="150">
        <v>170301161061</v>
      </c>
      <c r="C65" s="90">
        <v>46.25</v>
      </c>
      <c r="D65" s="90"/>
      <c r="E65" s="90">
        <v>20</v>
      </c>
      <c r="F65" s="90"/>
      <c r="G65" s="131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1:24" x14ac:dyDescent="0.25">
      <c r="A66" s="84">
        <v>56</v>
      </c>
      <c r="B66" s="150">
        <v>170301161064</v>
      </c>
      <c r="C66" s="151">
        <v>47.5</v>
      </c>
      <c r="D66" s="151"/>
      <c r="E66" s="151">
        <v>29.166666666666668</v>
      </c>
      <c r="F66" s="90"/>
      <c r="G66" s="131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1:24" x14ac:dyDescent="0.25">
      <c r="A67" s="84">
        <v>57</v>
      </c>
      <c r="B67" s="150">
        <v>170301161065</v>
      </c>
      <c r="C67" s="153">
        <v>42.5</v>
      </c>
      <c r="D67" s="153"/>
      <c r="E67" s="154">
        <v>26.666666666666668</v>
      </c>
      <c r="F67" s="152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80"/>
      <c r="T67" s="80"/>
      <c r="U67" s="80"/>
      <c r="V67" s="80"/>
      <c r="W67" s="80"/>
      <c r="X67" s="80"/>
    </row>
    <row r="68" spans="1:24" x14ac:dyDescent="0.25">
      <c r="A68" s="84">
        <v>58</v>
      </c>
      <c r="B68" s="150">
        <v>170301161067</v>
      </c>
      <c r="C68" s="153">
        <v>43.75</v>
      </c>
      <c r="D68" s="153"/>
      <c r="E68" s="154">
        <v>0</v>
      </c>
      <c r="F68" s="152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80"/>
      <c r="T68" s="80"/>
      <c r="U68" s="80"/>
      <c r="V68" s="80"/>
      <c r="W68" s="80"/>
      <c r="X68" s="80"/>
    </row>
    <row r="69" spans="1:24" x14ac:dyDescent="0.25">
      <c r="A69" s="84">
        <v>59</v>
      </c>
      <c r="B69" s="150">
        <v>170301161068</v>
      </c>
      <c r="C69" s="153">
        <v>48.75</v>
      </c>
      <c r="D69" s="153"/>
      <c r="E69" s="154">
        <v>33.333333333333329</v>
      </c>
      <c r="F69" s="152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80"/>
      <c r="T69" s="80"/>
      <c r="U69" s="80"/>
      <c r="V69" s="80"/>
      <c r="W69" s="80"/>
      <c r="X69" s="80"/>
    </row>
    <row r="70" spans="1:24" x14ac:dyDescent="0.25">
      <c r="A70" s="84">
        <v>60</v>
      </c>
      <c r="B70" s="150">
        <v>170301161069</v>
      </c>
      <c r="C70" s="153">
        <v>40</v>
      </c>
      <c r="D70" s="153"/>
      <c r="E70" s="154">
        <v>24.166666666666668</v>
      </c>
      <c r="F70" s="152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80"/>
      <c r="T70" s="80"/>
      <c r="U70" s="80"/>
      <c r="V70" s="80"/>
      <c r="W70" s="80"/>
      <c r="X70" s="80"/>
    </row>
    <row r="71" spans="1:24" x14ac:dyDescent="0.25">
      <c r="A71" s="84">
        <v>61</v>
      </c>
      <c r="B71" s="150">
        <v>170301161071</v>
      </c>
      <c r="C71" s="153">
        <v>47.5</v>
      </c>
      <c r="D71" s="153"/>
      <c r="E71" s="154">
        <v>26.666666666666668</v>
      </c>
      <c r="F71" s="152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80"/>
      <c r="T71" s="80"/>
      <c r="U71" s="80"/>
      <c r="V71" s="80"/>
      <c r="W71" s="80"/>
      <c r="X71" s="80"/>
    </row>
    <row r="72" spans="1:24" x14ac:dyDescent="0.25">
      <c r="A72" s="84">
        <v>62</v>
      </c>
      <c r="B72" s="150">
        <v>170301161072</v>
      </c>
      <c r="C72" s="153">
        <v>42.5</v>
      </c>
      <c r="D72" s="153"/>
      <c r="E72" s="154">
        <v>21.666666666666668</v>
      </c>
      <c r="F72" s="152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80"/>
      <c r="T72" s="80"/>
      <c r="U72" s="80"/>
      <c r="V72" s="80"/>
      <c r="W72" s="80"/>
      <c r="X72" s="80"/>
    </row>
    <row r="73" spans="1:24" x14ac:dyDescent="0.25">
      <c r="A73" s="84">
        <v>63</v>
      </c>
      <c r="B73" s="150">
        <v>170301161073</v>
      </c>
      <c r="C73" s="153">
        <v>43.75</v>
      </c>
      <c r="D73" s="153"/>
      <c r="E73" s="154">
        <v>34.166666666666664</v>
      </c>
      <c r="F73" s="152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80"/>
      <c r="T73" s="80"/>
      <c r="U73" s="80"/>
      <c r="V73" s="80"/>
      <c r="W73" s="80"/>
      <c r="X73" s="80"/>
    </row>
    <row r="74" spans="1:24" x14ac:dyDescent="0.25">
      <c r="A74" s="84">
        <v>64</v>
      </c>
      <c r="B74" s="150">
        <v>170301161074</v>
      </c>
      <c r="C74" s="153">
        <v>2.5</v>
      </c>
      <c r="D74" s="153"/>
      <c r="E74" s="154">
        <v>0</v>
      </c>
      <c r="F74" s="152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80"/>
      <c r="T74" s="80"/>
      <c r="U74" s="80"/>
      <c r="V74" s="80"/>
      <c r="W74" s="80"/>
      <c r="X74" s="80"/>
    </row>
    <row r="75" spans="1:24" x14ac:dyDescent="0.25">
      <c r="A75" s="131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80"/>
      <c r="T75" s="80"/>
      <c r="U75" s="80"/>
      <c r="V75" s="80"/>
      <c r="W75" s="80"/>
      <c r="X75" s="80"/>
    </row>
    <row r="76" spans="1:24" x14ac:dyDescent="0.25">
      <c r="A76" s="131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80"/>
      <c r="T76" s="80"/>
      <c r="U76" s="80"/>
      <c r="V76" s="80"/>
      <c r="W76" s="80"/>
      <c r="X76" s="80"/>
    </row>
    <row r="77" spans="1:24" x14ac:dyDescent="0.25">
      <c r="A77" s="131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80"/>
      <c r="T77" s="80"/>
      <c r="U77" s="80"/>
      <c r="V77" s="80"/>
      <c r="W77" s="80"/>
      <c r="X77" s="80"/>
    </row>
    <row r="78" spans="1:24" x14ac:dyDescent="0.25">
      <c r="A78" s="131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80"/>
      <c r="T78" s="80"/>
      <c r="U78" s="80"/>
      <c r="V78" s="80"/>
      <c r="W78" s="80"/>
      <c r="X78" s="80"/>
    </row>
    <row r="79" spans="1:24" x14ac:dyDescent="0.25">
      <c r="A79" s="137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80"/>
      <c r="T79" s="80"/>
      <c r="U79" s="80"/>
      <c r="V79" s="80"/>
      <c r="W79" s="80"/>
      <c r="X79" s="80"/>
    </row>
    <row r="80" spans="1:24" x14ac:dyDescent="0.25">
      <c r="A80" s="137"/>
      <c r="B80" s="138"/>
      <c r="C80" s="138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80"/>
      <c r="T80" s="80"/>
      <c r="U80" s="80"/>
      <c r="V80" s="80"/>
      <c r="W80" s="80"/>
      <c r="X80" s="80"/>
    </row>
    <row r="81" spans="1:23" x14ac:dyDescent="0.25">
      <c r="A81" s="137"/>
      <c r="B81" s="138"/>
      <c r="C81" s="138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80"/>
      <c r="T81" s="80"/>
      <c r="U81" s="80"/>
      <c r="V81" s="80"/>
      <c r="W81" s="80"/>
    </row>
    <row r="82" spans="1:23" x14ac:dyDescent="0.25">
      <c r="A82" s="137"/>
      <c r="B82" s="138"/>
      <c r="C82" s="138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80"/>
      <c r="T82" s="80"/>
      <c r="U82" s="80"/>
      <c r="V82" s="80"/>
      <c r="W82" s="80"/>
    </row>
    <row r="83" spans="1:23" x14ac:dyDescent="0.25">
      <c r="A83" s="137"/>
      <c r="B83" s="138"/>
      <c r="C83" s="138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80"/>
      <c r="T83" s="80"/>
      <c r="U83" s="80"/>
      <c r="V83" s="80"/>
      <c r="W83" s="80"/>
    </row>
    <row r="84" spans="1:23" x14ac:dyDescent="0.25">
      <c r="A84" s="91"/>
      <c r="B84" s="91"/>
      <c r="C84" s="98"/>
      <c r="D84" s="98"/>
      <c r="E84" s="98"/>
      <c r="F84" s="98"/>
      <c r="G84" s="91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</row>
    <row r="85" spans="1:23" ht="15.75" x14ac:dyDescent="0.25">
      <c r="A85" s="91"/>
      <c r="B85" s="91"/>
      <c r="C85" s="91"/>
      <c r="D85" s="91"/>
      <c r="E85" s="91"/>
      <c r="F85" s="91"/>
      <c r="G85" s="91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3"/>
    </row>
    <row r="86" spans="1:23" ht="15.75" x14ac:dyDescent="0.25">
      <c r="A86" s="91"/>
      <c r="B86" s="91"/>
      <c r="C86" s="97"/>
      <c r="D86" s="97"/>
      <c r="E86" s="97"/>
      <c r="F86" s="97"/>
      <c r="G86" s="91"/>
      <c r="H86" s="80"/>
      <c r="I86" s="80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</row>
    <row r="87" spans="1:23" x14ac:dyDescent="0.25">
      <c r="A87" s="91"/>
      <c r="B87" s="91"/>
      <c r="C87" s="91"/>
      <c r="D87" s="91"/>
      <c r="E87" s="91"/>
      <c r="F87" s="91"/>
      <c r="G87" s="91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</row>
    <row r="88" spans="1:23" x14ac:dyDescent="0.25">
      <c r="A88" s="91"/>
      <c r="B88" s="91"/>
      <c r="C88" s="91"/>
      <c r="D88" s="91"/>
      <c r="E88" s="91"/>
      <c r="F88" s="91"/>
      <c r="G88" s="91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</row>
    <row r="89" spans="1:23" x14ac:dyDescent="0.25">
      <c r="A89" s="91"/>
      <c r="B89" s="91"/>
      <c r="C89" s="91"/>
      <c r="D89" s="91"/>
      <c r="E89" s="91"/>
      <c r="F89" s="91"/>
      <c r="G89" s="91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</row>
    <row r="90" spans="1:23" x14ac:dyDescent="0.25">
      <c r="A90" s="91"/>
      <c r="B90" s="91"/>
      <c r="C90" s="91"/>
      <c r="D90" s="91"/>
      <c r="E90" s="91"/>
      <c r="F90" s="91"/>
      <c r="G90" s="91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</row>
    <row r="91" spans="1:23" x14ac:dyDescent="0.25">
      <c r="A91" s="91"/>
      <c r="B91" s="91"/>
      <c r="C91" s="91"/>
      <c r="D91" s="91"/>
      <c r="E91" s="91"/>
      <c r="F91" s="91"/>
      <c r="G91" s="91"/>
      <c r="H91" s="80"/>
      <c r="I91" s="80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</row>
    <row r="92" spans="1:23" ht="15.75" x14ac:dyDescent="0.25">
      <c r="A92" s="91"/>
      <c r="B92" s="91"/>
      <c r="C92" s="91"/>
      <c r="D92" s="91"/>
      <c r="E92" s="91"/>
      <c r="F92" s="91"/>
      <c r="G92" s="91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3"/>
    </row>
    <row r="93" spans="1:23" ht="15.75" x14ac:dyDescent="0.25">
      <c r="A93" s="91"/>
      <c r="B93" s="91"/>
      <c r="C93" s="91"/>
      <c r="D93" s="91"/>
      <c r="E93" s="91"/>
      <c r="F93" s="91"/>
      <c r="G93" s="91"/>
      <c r="H93" s="80"/>
      <c r="I93" s="80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</row>
    <row r="94" spans="1:23" x14ac:dyDescent="0.25">
      <c r="A94" s="91"/>
      <c r="B94" s="91"/>
      <c r="C94" s="91"/>
      <c r="D94" s="91"/>
      <c r="E94" s="91"/>
      <c r="F94" s="91"/>
      <c r="G94" s="91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</row>
    <row r="95" spans="1:23" x14ac:dyDescent="0.25">
      <c r="A95" s="91"/>
      <c r="B95" s="91"/>
      <c r="C95" s="91"/>
      <c r="D95" s="91"/>
      <c r="E95" s="91"/>
      <c r="F95" s="91"/>
      <c r="G95" s="91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</row>
    <row r="96" spans="1:23" x14ac:dyDescent="0.25">
      <c r="A96" s="91"/>
      <c r="B96" s="91"/>
      <c r="C96" s="91"/>
      <c r="D96" s="91"/>
      <c r="E96" s="91"/>
      <c r="F96" s="91"/>
      <c r="G96" s="91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</row>
    <row r="97" spans="1:23" x14ac:dyDescent="0.25">
      <c r="A97" s="91"/>
      <c r="B97" s="91"/>
      <c r="C97" s="91"/>
      <c r="D97" s="91"/>
      <c r="E97" s="91"/>
      <c r="F97" s="91"/>
      <c r="G97" s="91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</row>
    <row r="98" spans="1:23" x14ac:dyDescent="0.25">
      <c r="A98" s="91"/>
      <c r="B98" s="91"/>
      <c r="C98" s="91"/>
      <c r="D98" s="91"/>
      <c r="E98" s="91"/>
      <c r="F98" s="91"/>
      <c r="G98" s="91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</row>
    <row r="99" spans="1:23" x14ac:dyDescent="0.25">
      <c r="A99" s="91"/>
      <c r="B99" s="91"/>
      <c r="C99" s="91"/>
      <c r="D99" s="91"/>
      <c r="E99" s="91"/>
      <c r="F99" s="91"/>
      <c r="G99" s="91"/>
      <c r="H99" s="80"/>
      <c r="I99" s="80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</row>
    <row r="100" spans="1:23" ht="15.75" x14ac:dyDescent="0.25">
      <c r="A100" s="91"/>
      <c r="B100" s="91"/>
      <c r="C100" s="91"/>
      <c r="D100" s="91"/>
      <c r="E100" s="91"/>
      <c r="F100" s="91"/>
      <c r="G100" s="91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3"/>
    </row>
    <row r="101" spans="1:23" ht="15.75" x14ac:dyDescent="0.25">
      <c r="A101" s="91"/>
      <c r="B101" s="91"/>
      <c r="C101" s="91"/>
      <c r="D101" s="91"/>
      <c r="E101" s="91"/>
      <c r="F101" s="91"/>
      <c r="G101" s="91"/>
      <c r="H101" s="80"/>
      <c r="I101" s="80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0"/>
    </row>
    <row r="102" spans="1:23" x14ac:dyDescent="0.25">
      <c r="A102" s="91"/>
      <c r="B102" s="91"/>
      <c r="C102" s="91"/>
      <c r="D102" s="91"/>
      <c r="E102" s="91"/>
      <c r="F102" s="91"/>
      <c r="G102" s="91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</row>
    <row r="103" spans="1:23" x14ac:dyDescent="0.25">
      <c r="A103" s="80"/>
      <c r="B103" s="80"/>
      <c r="C103" s="80"/>
      <c r="D103" s="80"/>
      <c r="E103" s="80"/>
      <c r="F103" s="80"/>
      <c r="G103" s="91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</row>
    <row r="104" spans="1:23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2080"/>
      <c r="G1" s="1605"/>
      <c r="H1" s="1605"/>
      <c r="I1" s="1605"/>
      <c r="J1" s="1605"/>
      <c r="K1" s="1605"/>
      <c r="L1" s="1605"/>
      <c r="M1" s="1605"/>
      <c r="N1" s="2053"/>
      <c r="O1" s="2053"/>
      <c r="P1" s="2053"/>
      <c r="Q1" s="2053"/>
      <c r="R1" s="2053"/>
      <c r="S1" s="2053"/>
      <c r="T1" s="2053"/>
      <c r="U1" s="2053"/>
      <c r="V1" s="2053"/>
      <c r="W1" s="2053"/>
    </row>
    <row r="2" spans="1:23" x14ac:dyDescent="0.25">
      <c r="A2" s="1600" t="s">
        <v>1</v>
      </c>
      <c r="B2" s="1600"/>
      <c r="C2" s="1600"/>
      <c r="D2" s="1600"/>
      <c r="E2" s="1600"/>
      <c r="F2" s="2081"/>
      <c r="G2" s="2095" t="s">
        <v>2</v>
      </c>
      <c r="H2" s="2096"/>
      <c r="I2" s="2092"/>
      <c r="J2" s="2053"/>
      <c r="K2" s="2053"/>
      <c r="L2" s="2053"/>
      <c r="M2" s="2053"/>
      <c r="N2" s="2053"/>
      <c r="O2" s="2053"/>
      <c r="P2" s="2053"/>
      <c r="Q2" s="2053"/>
      <c r="R2" s="2053"/>
      <c r="S2" s="2053"/>
      <c r="T2" s="2053"/>
      <c r="U2" s="2053"/>
      <c r="V2" s="2053"/>
      <c r="W2" s="2053"/>
    </row>
    <row r="3" spans="1:23" ht="75" x14ac:dyDescent="0.25">
      <c r="A3" s="1600" t="s">
        <v>113</v>
      </c>
      <c r="B3" s="1600"/>
      <c r="C3" s="1600"/>
      <c r="D3" s="1600"/>
      <c r="E3" s="1600"/>
      <c r="F3" s="2081"/>
      <c r="G3" s="2095" t="s">
        <v>4</v>
      </c>
      <c r="H3" s="2096"/>
      <c r="I3" s="2105" t="s">
        <v>5</v>
      </c>
      <c r="J3" s="2053"/>
      <c r="K3" s="2098" t="s">
        <v>6</v>
      </c>
      <c r="L3" s="2098" t="s">
        <v>7</v>
      </c>
      <c r="M3" s="2053"/>
      <c r="N3" s="2098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114</v>
      </c>
      <c r="B4" s="1600"/>
      <c r="C4" s="1600"/>
      <c r="D4" s="1600"/>
      <c r="E4" s="1600"/>
      <c r="F4" s="2081"/>
      <c r="G4" s="2095" t="s">
        <v>11</v>
      </c>
      <c r="H4" s="2096"/>
      <c r="I4" s="2092"/>
      <c r="J4" s="2053"/>
      <c r="K4" s="2099" t="s">
        <v>12</v>
      </c>
      <c r="L4" s="2099">
        <v>3</v>
      </c>
      <c r="M4" s="2053"/>
      <c r="N4" s="2117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2093" t="s">
        <v>13</v>
      </c>
      <c r="B5" s="2093"/>
      <c r="C5" s="2093"/>
      <c r="D5" s="2093"/>
      <c r="E5" s="2093"/>
      <c r="F5" s="2081"/>
      <c r="G5" s="2095" t="s">
        <v>14</v>
      </c>
      <c r="H5" s="2089">
        <v>78.378378378378372</v>
      </c>
      <c r="I5" s="2092"/>
      <c r="J5" s="2053"/>
      <c r="K5" s="2100" t="s">
        <v>15</v>
      </c>
      <c r="L5" s="2100">
        <v>2</v>
      </c>
      <c r="M5" s="2053"/>
      <c r="N5" s="2118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2053"/>
      <c r="B6" s="2076" t="s">
        <v>16</v>
      </c>
      <c r="C6" s="2059" t="s">
        <v>17</v>
      </c>
      <c r="D6" s="2059" t="s">
        <v>18</v>
      </c>
      <c r="E6" s="2059" t="s">
        <v>19</v>
      </c>
      <c r="F6" s="2059" t="s">
        <v>18</v>
      </c>
      <c r="G6" s="2095" t="s">
        <v>19</v>
      </c>
      <c r="H6" s="2088">
        <v>83.78378378378379</v>
      </c>
      <c r="I6" s="2092"/>
      <c r="J6" s="2053"/>
      <c r="K6" s="2101" t="s">
        <v>20</v>
      </c>
      <c r="L6" s="2101">
        <v>1</v>
      </c>
      <c r="M6" s="2053"/>
      <c r="N6" s="2119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2053"/>
      <c r="B7" s="2058" t="s">
        <v>21</v>
      </c>
      <c r="C7" s="2075" t="s">
        <v>22</v>
      </c>
      <c r="D7" s="2075"/>
      <c r="E7" s="2060" t="s">
        <v>22</v>
      </c>
      <c r="F7" s="2060"/>
      <c r="G7" s="2094" t="s">
        <v>23</v>
      </c>
      <c r="H7" s="2104">
        <v>81.081081081081081</v>
      </c>
      <c r="I7" s="2097">
        <v>0.6</v>
      </c>
      <c r="J7" s="2053"/>
      <c r="K7" s="2102" t="s">
        <v>24</v>
      </c>
      <c r="L7" s="2102">
        <v>0</v>
      </c>
      <c r="M7" s="2053"/>
      <c r="N7" s="2120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2053"/>
      <c r="B8" s="2058" t="s">
        <v>25</v>
      </c>
      <c r="C8" s="2060" t="s">
        <v>26</v>
      </c>
      <c r="D8" s="2060"/>
      <c r="E8" s="2060" t="s">
        <v>27</v>
      </c>
      <c r="F8" s="2060"/>
      <c r="G8" s="2094" t="s">
        <v>28</v>
      </c>
      <c r="H8" s="2095" t="s">
        <v>29</v>
      </c>
      <c r="I8" s="2092"/>
      <c r="J8" s="2053"/>
      <c r="K8" s="2053"/>
      <c r="L8" s="2053"/>
      <c r="M8" s="2053"/>
      <c r="N8" s="2053"/>
      <c r="O8" s="2053"/>
      <c r="P8" s="2053"/>
      <c r="Q8" s="2053"/>
      <c r="R8" s="2053"/>
      <c r="S8" s="2053"/>
      <c r="T8" s="2053"/>
      <c r="U8" s="2053"/>
      <c r="V8" s="2053"/>
      <c r="W8" s="2053"/>
    </row>
    <row r="9" spans="1:23" x14ac:dyDescent="0.25">
      <c r="A9" s="2053"/>
      <c r="B9" s="2058" t="s">
        <v>30</v>
      </c>
      <c r="C9" s="2060" t="s">
        <v>31</v>
      </c>
      <c r="D9" s="2060"/>
      <c r="E9" s="2060" t="s">
        <v>31</v>
      </c>
      <c r="F9" s="2082"/>
      <c r="G9" s="2053"/>
      <c r="H9" s="2090"/>
      <c r="I9" s="2090"/>
      <c r="J9" s="2053"/>
      <c r="K9" s="2053"/>
      <c r="L9" s="2053"/>
      <c r="M9" s="2053"/>
      <c r="N9" s="2053"/>
      <c r="O9" s="2053"/>
      <c r="P9" s="2053"/>
      <c r="Q9" s="2053"/>
      <c r="R9" s="2053"/>
      <c r="S9" s="2053"/>
      <c r="T9" s="2053"/>
      <c r="U9" s="2053"/>
      <c r="V9" s="2053"/>
      <c r="W9" s="2073"/>
    </row>
    <row r="10" spans="1:23" ht="15.75" x14ac:dyDescent="0.25">
      <c r="A10" s="2061"/>
      <c r="B10" s="2058" t="s">
        <v>32</v>
      </c>
      <c r="C10" s="2060">
        <v>50</v>
      </c>
      <c r="D10" s="2079">
        <v>27.500000000000004</v>
      </c>
      <c r="E10" s="2062">
        <v>50</v>
      </c>
      <c r="F10" s="2087">
        <v>27.500000000000004</v>
      </c>
      <c r="G10" s="2074"/>
      <c r="H10" s="2065" t="s">
        <v>33</v>
      </c>
      <c r="I10" s="2065" t="s">
        <v>34</v>
      </c>
      <c r="J10" s="2066" t="s">
        <v>35</v>
      </c>
      <c r="K10" s="2066" t="s">
        <v>36</v>
      </c>
      <c r="L10" s="2066" t="s">
        <v>37</v>
      </c>
      <c r="M10" s="2066" t="s">
        <v>38</v>
      </c>
      <c r="N10" s="2066" t="s">
        <v>39</v>
      </c>
      <c r="O10" s="2066" t="s">
        <v>40</v>
      </c>
      <c r="P10" s="2066" t="s">
        <v>41</v>
      </c>
      <c r="Q10" s="2066" t="s">
        <v>42</v>
      </c>
      <c r="R10" s="2066" t="s">
        <v>43</v>
      </c>
      <c r="S10" s="2066" t="s">
        <v>44</v>
      </c>
      <c r="T10" s="2066" t="s">
        <v>45</v>
      </c>
      <c r="U10" s="2066" t="s">
        <v>46</v>
      </c>
      <c r="V10" s="2066" t="s">
        <v>47</v>
      </c>
      <c r="W10" s="2073"/>
    </row>
    <row r="11" spans="1:23" ht="15.75" x14ac:dyDescent="0.25">
      <c r="A11" s="2057">
        <v>1</v>
      </c>
      <c r="B11" s="2067">
        <v>170301160010</v>
      </c>
      <c r="C11" s="2128">
        <v>35</v>
      </c>
      <c r="D11" s="2063">
        <v>29</v>
      </c>
      <c r="E11" s="2128">
        <v>52</v>
      </c>
      <c r="F11" s="2083">
        <v>31</v>
      </c>
      <c r="G11" s="2077" t="s">
        <v>48</v>
      </c>
      <c r="H11" s="2123">
        <v>2</v>
      </c>
      <c r="I11" s="2123">
        <v>1</v>
      </c>
      <c r="J11" s="2124">
        <v>3</v>
      </c>
      <c r="K11" s="2124">
        <v>2</v>
      </c>
      <c r="L11" s="2124">
        <v>2</v>
      </c>
      <c r="M11" s="2124">
        <v>2</v>
      </c>
      <c r="N11" s="2124">
        <v>1</v>
      </c>
      <c r="O11" s="2124">
        <v>1</v>
      </c>
      <c r="P11" s="2124"/>
      <c r="Q11" s="2124"/>
      <c r="R11" s="2124"/>
      <c r="S11" s="2124"/>
      <c r="T11" s="2124">
        <v>1</v>
      </c>
      <c r="U11" s="2124">
        <v>2</v>
      </c>
      <c r="V11" s="2124">
        <v>2</v>
      </c>
      <c r="W11" s="2073"/>
    </row>
    <row r="12" spans="1:23" ht="15.75" x14ac:dyDescent="0.25">
      <c r="A12" s="2057">
        <v>2</v>
      </c>
      <c r="B12" s="2067">
        <v>170301160016</v>
      </c>
      <c r="C12" s="2128">
        <v>43</v>
      </c>
      <c r="D12" s="2115">
        <v>78.378378378378372</v>
      </c>
      <c r="E12" s="2128">
        <v>62</v>
      </c>
      <c r="F12" s="2116">
        <v>83.78378378378379</v>
      </c>
      <c r="G12" s="2077" t="s">
        <v>49</v>
      </c>
      <c r="H12" s="2125">
        <v>3</v>
      </c>
      <c r="I12" s="2125">
        <v>1</v>
      </c>
      <c r="J12" s="2124">
        <v>1</v>
      </c>
      <c r="K12" s="2124">
        <v>1</v>
      </c>
      <c r="L12" s="2124">
        <v>2</v>
      </c>
      <c r="M12" s="2124">
        <v>2</v>
      </c>
      <c r="N12" s="2124">
        <v>1</v>
      </c>
      <c r="O12" s="2124">
        <v>1</v>
      </c>
      <c r="P12" s="2124"/>
      <c r="Q12" s="2124"/>
      <c r="R12" s="2124"/>
      <c r="S12" s="2124"/>
      <c r="T12" s="2124">
        <v>1</v>
      </c>
      <c r="U12" s="2124">
        <v>2</v>
      </c>
      <c r="V12" s="2124">
        <v>2</v>
      </c>
      <c r="W12" s="2073"/>
    </row>
    <row r="13" spans="1:23" ht="15.75" x14ac:dyDescent="0.25">
      <c r="A13" s="2057">
        <v>3</v>
      </c>
      <c r="B13" s="2067">
        <v>170301160017</v>
      </c>
      <c r="C13" s="2128">
        <v>31</v>
      </c>
      <c r="D13" s="2063"/>
      <c r="E13" s="2128">
        <v>46</v>
      </c>
      <c r="F13" s="2084"/>
      <c r="G13" s="2077" t="s">
        <v>50</v>
      </c>
      <c r="H13" s="2125">
        <v>1</v>
      </c>
      <c r="I13" s="2125">
        <v>2</v>
      </c>
      <c r="J13" s="2124">
        <v>3</v>
      </c>
      <c r="K13" s="2124">
        <v>2</v>
      </c>
      <c r="L13" s="2124">
        <v>2</v>
      </c>
      <c r="M13" s="2124">
        <v>2</v>
      </c>
      <c r="N13" s="2124"/>
      <c r="O13" s="2124"/>
      <c r="P13" s="2124">
        <v>1</v>
      </c>
      <c r="Q13" s="2124">
        <v>1</v>
      </c>
      <c r="R13" s="2124">
        <v>2</v>
      </c>
      <c r="S13" s="2124">
        <v>2</v>
      </c>
      <c r="T13" s="2124">
        <v>1</v>
      </c>
      <c r="U13" s="2124">
        <v>1</v>
      </c>
      <c r="V13" s="2124">
        <v>1</v>
      </c>
      <c r="W13" s="2073"/>
    </row>
    <row r="14" spans="1:23" ht="15.75" x14ac:dyDescent="0.25">
      <c r="A14" s="2057">
        <v>4</v>
      </c>
      <c r="B14" s="2067">
        <v>170301160020</v>
      </c>
      <c r="C14" s="2128">
        <v>41</v>
      </c>
      <c r="D14" s="2063"/>
      <c r="E14" s="2128">
        <v>59</v>
      </c>
      <c r="F14" s="2084"/>
      <c r="G14" s="2078" t="s">
        <v>51</v>
      </c>
      <c r="H14" s="2072">
        <v>2</v>
      </c>
      <c r="I14" s="2072">
        <v>1.3333333333333333</v>
      </c>
      <c r="J14" s="2072">
        <v>2.3333333333333335</v>
      </c>
      <c r="K14" s="2072">
        <v>1.6666666666666667</v>
      </c>
      <c r="L14" s="2072">
        <v>2</v>
      </c>
      <c r="M14" s="2072">
        <v>2</v>
      </c>
      <c r="N14" s="2072">
        <v>1</v>
      </c>
      <c r="O14" s="2072">
        <v>1</v>
      </c>
      <c r="P14" s="2072">
        <v>1</v>
      </c>
      <c r="Q14" s="2072">
        <v>1</v>
      </c>
      <c r="R14" s="2072">
        <v>2</v>
      </c>
      <c r="S14" s="2072">
        <v>2</v>
      </c>
      <c r="T14" s="2072">
        <v>1</v>
      </c>
      <c r="U14" s="2072">
        <v>1.6666666666666667</v>
      </c>
      <c r="V14" s="2072">
        <v>1.6666666666666667</v>
      </c>
      <c r="W14" s="2073"/>
    </row>
    <row r="15" spans="1:23" ht="15.75" x14ac:dyDescent="0.25">
      <c r="A15" s="2057">
        <v>5</v>
      </c>
      <c r="B15" s="2067">
        <v>170301160021</v>
      </c>
      <c r="C15" s="2128">
        <v>25</v>
      </c>
      <c r="D15" s="2063"/>
      <c r="E15" s="2128">
        <v>41</v>
      </c>
      <c r="F15" s="2084"/>
      <c r="G15" s="2103" t="s">
        <v>52</v>
      </c>
      <c r="H15" s="2121">
        <v>1.6215999999999999</v>
      </c>
      <c r="I15" s="2121">
        <v>1.0810666666666666</v>
      </c>
      <c r="J15" s="2121">
        <v>1.8918666666666666</v>
      </c>
      <c r="K15" s="2121">
        <v>1.3513333333333333</v>
      </c>
      <c r="L15" s="2121">
        <v>1.6215999999999999</v>
      </c>
      <c r="M15" s="2121">
        <v>1.6215999999999999</v>
      </c>
      <c r="N15" s="2121">
        <v>0.81079999999999997</v>
      </c>
      <c r="O15" s="2121">
        <v>0.81079999999999997</v>
      </c>
      <c r="P15" s="2121">
        <v>0.81079999999999997</v>
      </c>
      <c r="Q15" s="2121">
        <v>0.81079999999999997</v>
      </c>
      <c r="R15" s="2121">
        <v>1.6215999999999999</v>
      </c>
      <c r="S15" s="2121">
        <v>1.6215999999999999</v>
      </c>
      <c r="T15" s="2121">
        <v>0.81079999999999997</v>
      </c>
      <c r="U15" s="2121">
        <v>1.3513333333333333</v>
      </c>
      <c r="V15" s="2121">
        <v>1.3513333333333333</v>
      </c>
      <c r="W15" s="2073"/>
    </row>
    <row r="16" spans="1:23" x14ac:dyDescent="0.25">
      <c r="A16" s="2057">
        <v>6</v>
      </c>
      <c r="B16" s="2067">
        <v>170301160029</v>
      </c>
      <c r="C16" s="2128">
        <v>36</v>
      </c>
      <c r="D16" s="2063"/>
      <c r="E16" s="2128">
        <v>52</v>
      </c>
      <c r="F16" s="2084"/>
      <c r="G16" s="2110"/>
      <c r="H16" s="2111"/>
      <c r="I16" s="2111"/>
      <c r="J16" s="2111"/>
      <c r="K16" s="2111"/>
      <c r="L16" s="2111"/>
      <c r="M16" s="2111"/>
      <c r="N16" s="2111"/>
      <c r="O16" s="2111"/>
      <c r="P16" s="2111"/>
      <c r="Q16" s="2111"/>
      <c r="R16" s="2111"/>
      <c r="S16" s="2111"/>
      <c r="T16" s="2111"/>
      <c r="U16" s="2111"/>
      <c r="V16" s="2111"/>
      <c r="W16" s="2053"/>
    </row>
    <row r="17" spans="1:24" x14ac:dyDescent="0.25">
      <c r="A17" s="2057">
        <v>7</v>
      </c>
      <c r="B17" s="2067">
        <v>170301160030</v>
      </c>
      <c r="C17" s="2128">
        <v>38</v>
      </c>
      <c r="D17" s="2063"/>
      <c r="E17" s="2128">
        <v>53</v>
      </c>
      <c r="F17" s="2063"/>
      <c r="G17" s="2053"/>
      <c r="H17" s="2069"/>
      <c r="I17" s="2069"/>
      <c r="J17" s="2069"/>
      <c r="K17" s="2069"/>
      <c r="L17" s="2069"/>
      <c r="M17" s="2069"/>
      <c r="N17" s="2069"/>
      <c r="O17" s="2069"/>
      <c r="P17" s="2069"/>
      <c r="Q17" s="2069"/>
      <c r="R17" s="2069"/>
      <c r="S17" s="2069"/>
      <c r="T17" s="2069"/>
      <c r="U17" s="2069"/>
      <c r="V17" s="2069"/>
      <c r="W17" s="2053"/>
      <c r="X17" s="2053"/>
    </row>
    <row r="18" spans="1:24" x14ac:dyDescent="0.25">
      <c r="A18" s="2057">
        <v>8</v>
      </c>
      <c r="B18" s="2067">
        <v>170301160032</v>
      </c>
      <c r="C18" s="2128">
        <v>39</v>
      </c>
      <c r="D18" s="2063"/>
      <c r="E18" s="2128">
        <v>58</v>
      </c>
      <c r="F18" s="2085"/>
      <c r="G18" s="2061"/>
      <c r="H18" s="2073"/>
      <c r="I18" s="2073"/>
      <c r="J18" s="2073"/>
      <c r="K18" s="2073"/>
      <c r="L18" s="2073"/>
      <c r="M18" s="2073"/>
      <c r="N18" s="2073"/>
      <c r="O18" s="2073"/>
      <c r="P18" s="2073"/>
      <c r="Q18" s="2069"/>
      <c r="R18" s="2069"/>
      <c r="S18" s="2069"/>
      <c r="T18" s="2069"/>
      <c r="U18" s="2069"/>
      <c r="V18" s="2069"/>
      <c r="W18" s="2069"/>
      <c r="X18" s="2053"/>
    </row>
    <row r="19" spans="1:24" x14ac:dyDescent="0.25">
      <c r="A19" s="2057">
        <v>9</v>
      </c>
      <c r="B19" s="2067">
        <v>170301160033</v>
      </c>
      <c r="C19" s="2128">
        <v>0</v>
      </c>
      <c r="D19" s="2063"/>
      <c r="E19" s="2128">
        <v>0</v>
      </c>
      <c r="F19" s="2085"/>
      <c r="G19" s="2061"/>
      <c r="H19" s="2073"/>
      <c r="I19" s="2073"/>
      <c r="J19" s="2073"/>
      <c r="K19" s="2055"/>
      <c r="L19" s="2055"/>
      <c r="M19" s="2055"/>
      <c r="N19" s="2055"/>
      <c r="O19" s="2055"/>
      <c r="P19" s="2055"/>
      <c r="Q19" s="2053"/>
      <c r="R19" s="2053"/>
      <c r="S19" s="2053"/>
      <c r="T19" s="2053"/>
      <c r="U19" s="2053"/>
      <c r="V19" s="2053"/>
      <c r="W19" s="2069"/>
      <c r="X19" s="2053"/>
    </row>
    <row r="20" spans="1:24" x14ac:dyDescent="0.25">
      <c r="A20" s="2057">
        <v>10</v>
      </c>
      <c r="B20" s="2067">
        <v>170301160034</v>
      </c>
      <c r="C20" s="2128">
        <v>39</v>
      </c>
      <c r="D20" s="2063"/>
      <c r="E20" s="2128">
        <v>56</v>
      </c>
      <c r="F20" s="2085"/>
      <c r="G20" s="2061"/>
      <c r="H20" s="2055"/>
      <c r="I20" s="2114"/>
      <c r="J20" s="2107"/>
      <c r="K20" s="2107"/>
      <c r="L20" s="2055"/>
      <c r="M20" s="2055"/>
      <c r="N20" s="2055"/>
      <c r="O20" s="2055"/>
      <c r="P20" s="2055"/>
      <c r="Q20" s="2053"/>
      <c r="R20" s="2053"/>
      <c r="S20" s="2053"/>
      <c r="T20" s="2053"/>
      <c r="U20" s="2053"/>
      <c r="V20" s="2053"/>
      <c r="W20" s="2053"/>
      <c r="X20" s="2053"/>
    </row>
    <row r="21" spans="1:24" x14ac:dyDescent="0.25">
      <c r="A21" s="2057">
        <v>11</v>
      </c>
      <c r="B21" s="2067">
        <v>170301160035</v>
      </c>
      <c r="C21" s="2128">
        <v>41</v>
      </c>
      <c r="D21" s="2063"/>
      <c r="E21" s="2128">
        <v>58</v>
      </c>
      <c r="F21" s="2085"/>
      <c r="G21" s="2053"/>
      <c r="H21" s="2091"/>
      <c r="I21" s="1601"/>
      <c r="J21" s="1601"/>
      <c r="K21" s="2053"/>
      <c r="L21" s="2053"/>
      <c r="M21" s="2090"/>
      <c r="N21" s="2090"/>
      <c r="O21" s="2090"/>
      <c r="P21" s="2090"/>
      <c r="Q21" s="2090"/>
      <c r="R21" s="2053"/>
      <c r="S21" s="2053"/>
      <c r="T21" s="2053"/>
      <c r="U21" s="2053"/>
      <c r="V21" s="2053"/>
      <c r="W21" s="2053"/>
      <c r="X21" s="2053"/>
    </row>
    <row r="22" spans="1:24" x14ac:dyDescent="0.25">
      <c r="A22" s="2057">
        <v>12</v>
      </c>
      <c r="B22" s="2067">
        <v>170301160037</v>
      </c>
      <c r="C22" s="2128">
        <v>42</v>
      </c>
      <c r="D22" s="2063"/>
      <c r="E22" s="2128">
        <v>59</v>
      </c>
      <c r="F22" s="2085"/>
      <c r="G22" s="2053"/>
      <c r="H22" s="2109"/>
      <c r="I22" s="2122"/>
      <c r="J22" s="2122"/>
      <c r="K22" s="2053"/>
      <c r="L22" s="2053"/>
      <c r="M22" s="2090"/>
      <c r="N22" s="2090"/>
      <c r="O22" s="2090"/>
      <c r="P22" s="2090"/>
      <c r="Q22" s="2090"/>
      <c r="R22" s="2053"/>
      <c r="S22" s="2053"/>
      <c r="T22" s="2053"/>
      <c r="U22" s="2053"/>
      <c r="V22" s="2053"/>
      <c r="W22" s="2053"/>
      <c r="X22" s="2053"/>
    </row>
    <row r="23" spans="1:24" x14ac:dyDescent="0.25">
      <c r="A23" s="2057">
        <v>13</v>
      </c>
      <c r="B23" s="2067">
        <v>170301160039</v>
      </c>
      <c r="C23" s="2128">
        <v>0</v>
      </c>
      <c r="D23" s="2063"/>
      <c r="E23" s="2128">
        <v>0</v>
      </c>
      <c r="F23" s="2085"/>
      <c r="G23" s="2053"/>
      <c r="H23" s="2106"/>
      <c r="I23" s="2073"/>
      <c r="J23" s="2073"/>
      <c r="K23" s="2073"/>
      <c r="L23" s="2073"/>
      <c r="M23" s="2073"/>
      <c r="N23" s="2107"/>
      <c r="O23" s="2107"/>
      <c r="P23" s="2107"/>
      <c r="Q23" s="2107"/>
      <c r="R23" s="2107"/>
      <c r="S23" s="2073"/>
      <c r="T23" s="2073"/>
      <c r="U23" s="2073"/>
      <c r="V23" s="2073"/>
      <c r="W23" s="2073"/>
      <c r="X23" s="2073"/>
    </row>
    <row r="24" spans="1:24" x14ac:dyDescent="0.25">
      <c r="A24" s="2057">
        <v>14</v>
      </c>
      <c r="B24" s="2067">
        <v>170301160040</v>
      </c>
      <c r="C24" s="2128">
        <v>42</v>
      </c>
      <c r="D24" s="2063"/>
      <c r="E24" s="2128">
        <v>57</v>
      </c>
      <c r="F24" s="2085"/>
      <c r="G24" s="2053"/>
      <c r="H24" s="2053"/>
      <c r="I24" s="2109"/>
      <c r="J24" s="2109"/>
      <c r="K24" s="2109"/>
      <c r="L24" s="2109"/>
      <c r="M24" s="2109"/>
      <c r="N24" s="2109"/>
      <c r="O24" s="2109"/>
      <c r="P24" s="2109"/>
      <c r="Q24" s="2109"/>
      <c r="R24" s="2109"/>
      <c r="S24" s="2109"/>
      <c r="T24" s="2109"/>
      <c r="U24" s="2109"/>
      <c r="V24" s="2109"/>
      <c r="W24" s="2073"/>
      <c r="X24" s="2073"/>
    </row>
    <row r="25" spans="1:24" ht="15.75" x14ac:dyDescent="0.25">
      <c r="A25" s="2057">
        <v>15</v>
      </c>
      <c r="B25" s="2067">
        <v>170301160041</v>
      </c>
      <c r="C25" s="2128">
        <v>45</v>
      </c>
      <c r="D25" s="2068"/>
      <c r="E25" s="2128">
        <v>63</v>
      </c>
      <c r="F25" s="2086"/>
      <c r="G25" s="2108"/>
      <c r="H25" s="2109"/>
      <c r="I25" s="2109"/>
      <c r="J25" s="2109"/>
      <c r="K25" s="2109"/>
      <c r="L25" s="2109"/>
      <c r="M25" s="2109"/>
      <c r="N25" s="2109"/>
      <c r="O25" s="2109"/>
      <c r="P25" s="2109"/>
      <c r="Q25" s="2109"/>
      <c r="R25" s="2109"/>
      <c r="S25" s="2109"/>
      <c r="T25" s="2109"/>
      <c r="U25" s="2109"/>
      <c r="V25" s="2109"/>
      <c r="W25" s="2073"/>
      <c r="X25" s="2073"/>
    </row>
    <row r="26" spans="1:24" ht="15.75" x14ac:dyDescent="0.25">
      <c r="A26" s="2057">
        <v>16</v>
      </c>
      <c r="B26" s="2126">
        <v>170301160042</v>
      </c>
      <c r="C26" s="2129">
        <v>35</v>
      </c>
      <c r="D26" s="2063"/>
      <c r="E26" s="2129">
        <v>51</v>
      </c>
      <c r="F26" s="2085"/>
      <c r="G26" s="2108"/>
      <c r="H26" s="2109"/>
      <c r="I26" s="2109"/>
      <c r="J26" s="2109"/>
      <c r="K26" s="2109"/>
      <c r="L26" s="2109"/>
      <c r="M26" s="2109"/>
      <c r="N26" s="2109"/>
      <c r="O26" s="2109"/>
      <c r="P26" s="2109"/>
      <c r="Q26" s="2109"/>
      <c r="R26" s="2109"/>
      <c r="S26" s="2109"/>
      <c r="T26" s="2109"/>
      <c r="U26" s="2109"/>
      <c r="V26" s="2109"/>
      <c r="W26" s="2073"/>
      <c r="X26" s="2073"/>
    </row>
    <row r="27" spans="1:24" ht="15.75" x14ac:dyDescent="0.25">
      <c r="A27" s="2127">
        <v>17</v>
      </c>
      <c r="B27" s="2067">
        <v>170301160044</v>
      </c>
      <c r="C27" s="2128">
        <v>37</v>
      </c>
      <c r="D27" s="2063"/>
      <c r="E27" s="2128">
        <v>55</v>
      </c>
      <c r="F27" s="2085"/>
      <c r="G27" s="2108"/>
      <c r="H27" s="2109"/>
      <c r="I27" s="2109"/>
      <c r="J27" s="2109"/>
      <c r="K27" s="2109"/>
      <c r="L27" s="2109"/>
      <c r="M27" s="2109"/>
      <c r="N27" s="2109"/>
      <c r="O27" s="2109"/>
      <c r="P27" s="2109"/>
      <c r="Q27" s="2109"/>
      <c r="R27" s="2109"/>
      <c r="S27" s="2109"/>
      <c r="T27" s="2109"/>
      <c r="U27" s="2109"/>
      <c r="V27" s="2109"/>
      <c r="W27" s="2073"/>
      <c r="X27" s="2073"/>
    </row>
    <row r="28" spans="1:24" ht="15.75" x14ac:dyDescent="0.25">
      <c r="A28" s="2127">
        <v>18</v>
      </c>
      <c r="B28" s="2067">
        <v>170301160045</v>
      </c>
      <c r="C28" s="2130">
        <v>41</v>
      </c>
      <c r="D28" s="2063"/>
      <c r="E28" s="2130">
        <v>60</v>
      </c>
      <c r="F28" s="2085"/>
      <c r="G28" s="2108"/>
      <c r="H28" s="2109"/>
      <c r="I28" s="2109"/>
      <c r="J28" s="2109"/>
      <c r="K28" s="2109"/>
      <c r="L28" s="2109"/>
      <c r="M28" s="2109"/>
      <c r="N28" s="2109"/>
      <c r="O28" s="2109"/>
      <c r="P28" s="2109"/>
      <c r="Q28" s="2109"/>
      <c r="R28" s="2109"/>
      <c r="S28" s="2109"/>
      <c r="T28" s="2109"/>
      <c r="U28" s="2109"/>
      <c r="V28" s="2109"/>
      <c r="W28" s="2073"/>
      <c r="X28" s="2073"/>
    </row>
    <row r="29" spans="1:24" ht="15.75" x14ac:dyDescent="0.25">
      <c r="A29" s="2127">
        <v>19</v>
      </c>
      <c r="B29" s="2067">
        <v>170301160049</v>
      </c>
      <c r="C29" s="2130">
        <v>38</v>
      </c>
      <c r="D29" s="2063"/>
      <c r="E29" s="2130">
        <v>54</v>
      </c>
      <c r="F29" s="2085"/>
      <c r="G29" s="2108"/>
      <c r="H29" s="2109"/>
      <c r="I29" s="2109"/>
      <c r="J29" s="2109"/>
      <c r="K29" s="2109"/>
      <c r="L29" s="2109"/>
      <c r="M29" s="2109"/>
      <c r="N29" s="2109"/>
      <c r="O29" s="2109"/>
      <c r="P29" s="2109"/>
      <c r="Q29" s="2109"/>
      <c r="R29" s="2109"/>
      <c r="S29" s="2109"/>
      <c r="T29" s="2109"/>
      <c r="U29" s="2109"/>
      <c r="V29" s="2109"/>
      <c r="W29" s="2073"/>
      <c r="X29" s="2073"/>
    </row>
    <row r="30" spans="1:24" ht="15.75" x14ac:dyDescent="0.25">
      <c r="A30" s="2127">
        <v>20</v>
      </c>
      <c r="B30" s="2067">
        <v>170301160050</v>
      </c>
      <c r="C30" s="2130">
        <v>29</v>
      </c>
      <c r="D30" s="2063"/>
      <c r="E30" s="2130">
        <v>45</v>
      </c>
      <c r="F30" s="2085"/>
      <c r="G30" s="2108"/>
      <c r="H30" s="2109"/>
      <c r="I30" s="2109"/>
      <c r="J30" s="2109"/>
      <c r="K30" s="2109"/>
      <c r="L30" s="2109"/>
      <c r="M30" s="2109"/>
      <c r="N30" s="2109"/>
      <c r="O30" s="2109"/>
      <c r="P30" s="2109"/>
      <c r="Q30" s="2109"/>
      <c r="R30" s="2109"/>
      <c r="S30" s="2109"/>
      <c r="T30" s="2109"/>
      <c r="U30" s="2109"/>
      <c r="V30" s="2109"/>
      <c r="W30" s="2073"/>
      <c r="X30" s="2073"/>
    </row>
    <row r="31" spans="1:24" ht="15.75" x14ac:dyDescent="0.25">
      <c r="A31" s="2127">
        <v>21</v>
      </c>
      <c r="B31" s="2067">
        <v>170301160052</v>
      </c>
      <c r="C31" s="2130">
        <v>41</v>
      </c>
      <c r="D31" s="2063"/>
      <c r="E31" s="2130">
        <v>59</v>
      </c>
      <c r="F31" s="2085"/>
      <c r="G31" s="2108"/>
      <c r="H31" s="2109"/>
      <c r="I31" s="2109"/>
      <c r="J31" s="2109"/>
      <c r="K31" s="2109"/>
      <c r="L31" s="2109"/>
      <c r="M31" s="2109"/>
      <c r="N31" s="2109"/>
      <c r="O31" s="2109"/>
      <c r="P31" s="2109"/>
      <c r="Q31" s="2109"/>
      <c r="R31" s="2109"/>
      <c r="S31" s="2109"/>
      <c r="T31" s="2109"/>
      <c r="U31" s="2109"/>
      <c r="V31" s="2109"/>
      <c r="W31" s="2073"/>
      <c r="X31" s="2073"/>
    </row>
    <row r="32" spans="1:24" ht="15.75" x14ac:dyDescent="0.25">
      <c r="A32" s="2127">
        <v>22</v>
      </c>
      <c r="B32" s="2067">
        <v>170301160053</v>
      </c>
      <c r="C32" s="2130">
        <v>22</v>
      </c>
      <c r="D32" s="2063"/>
      <c r="E32" s="2130">
        <v>38</v>
      </c>
      <c r="F32" s="2085"/>
      <c r="G32" s="2108"/>
      <c r="H32" s="2109"/>
      <c r="I32" s="2109"/>
      <c r="J32" s="2109"/>
      <c r="K32" s="2109"/>
      <c r="L32" s="2109"/>
      <c r="M32" s="2109"/>
      <c r="N32" s="2109"/>
      <c r="O32" s="2109"/>
      <c r="P32" s="2109"/>
      <c r="Q32" s="2109"/>
      <c r="R32" s="2109"/>
      <c r="S32" s="2109"/>
      <c r="T32" s="2109"/>
      <c r="U32" s="2109"/>
      <c r="V32" s="2109"/>
      <c r="W32" s="2073"/>
      <c r="X32" s="2073"/>
    </row>
    <row r="33" spans="1:24" ht="15.75" x14ac:dyDescent="0.25">
      <c r="A33" s="2127">
        <v>23</v>
      </c>
      <c r="B33" s="2067">
        <v>170301160056</v>
      </c>
      <c r="C33" s="2130">
        <v>13</v>
      </c>
      <c r="D33" s="2063"/>
      <c r="E33" s="2130">
        <v>13</v>
      </c>
      <c r="F33" s="2085"/>
      <c r="G33" s="2108"/>
      <c r="H33" s="2109"/>
      <c r="I33" s="2109"/>
      <c r="J33" s="2109"/>
      <c r="K33" s="2109"/>
      <c r="L33" s="2109"/>
      <c r="M33" s="2109"/>
      <c r="N33" s="2109"/>
      <c r="O33" s="2109"/>
      <c r="P33" s="2109"/>
      <c r="Q33" s="2109"/>
      <c r="R33" s="2109"/>
      <c r="S33" s="2109"/>
      <c r="T33" s="2109"/>
      <c r="U33" s="2109"/>
      <c r="V33" s="2109"/>
      <c r="W33" s="2073"/>
      <c r="X33" s="2073"/>
    </row>
    <row r="34" spans="1:24" ht="15.75" x14ac:dyDescent="0.25">
      <c r="A34" s="2127">
        <v>24</v>
      </c>
      <c r="B34" s="2067">
        <v>170301160058</v>
      </c>
      <c r="C34" s="2130">
        <v>40</v>
      </c>
      <c r="D34" s="2063"/>
      <c r="E34" s="2130">
        <v>59</v>
      </c>
      <c r="F34" s="2085"/>
      <c r="G34" s="2108"/>
      <c r="H34" s="2109"/>
      <c r="I34" s="2109"/>
      <c r="J34" s="2109"/>
      <c r="K34" s="2109"/>
      <c r="L34" s="2109"/>
      <c r="M34" s="2109"/>
      <c r="N34" s="2109"/>
      <c r="O34" s="2109"/>
      <c r="P34" s="2109"/>
      <c r="Q34" s="2109"/>
      <c r="R34" s="2109"/>
      <c r="S34" s="2109"/>
      <c r="T34" s="2109"/>
      <c r="U34" s="2109"/>
      <c r="V34" s="2109"/>
      <c r="W34" s="2109"/>
      <c r="X34" s="2073"/>
    </row>
    <row r="35" spans="1:24" x14ac:dyDescent="0.25">
      <c r="A35" s="2127">
        <v>25</v>
      </c>
      <c r="B35" s="2067">
        <v>170301161059</v>
      </c>
      <c r="C35" s="2130">
        <v>39</v>
      </c>
      <c r="D35" s="2063"/>
      <c r="E35" s="2130">
        <v>55</v>
      </c>
      <c r="F35" s="2085"/>
      <c r="G35" s="2110"/>
      <c r="H35" s="2111"/>
      <c r="I35" s="2111"/>
      <c r="J35" s="2111"/>
      <c r="K35" s="2111"/>
      <c r="L35" s="2111"/>
      <c r="M35" s="2111"/>
      <c r="N35" s="2111"/>
      <c r="O35" s="2111"/>
      <c r="P35" s="2111"/>
      <c r="Q35" s="2111"/>
      <c r="R35" s="2111"/>
      <c r="S35" s="2111"/>
      <c r="T35" s="2111"/>
      <c r="U35" s="2111"/>
      <c r="V35" s="2111"/>
      <c r="W35" s="2073"/>
      <c r="X35" s="2073"/>
    </row>
    <row r="36" spans="1:24" x14ac:dyDescent="0.25">
      <c r="A36" s="2127">
        <v>26</v>
      </c>
      <c r="B36" s="2067">
        <v>170301161060</v>
      </c>
      <c r="C36" s="2130">
        <v>43</v>
      </c>
      <c r="D36" s="2063"/>
      <c r="E36" s="2130">
        <v>61</v>
      </c>
      <c r="F36" s="2085"/>
      <c r="G36" s="2106"/>
      <c r="H36" s="2073"/>
      <c r="I36" s="2073"/>
      <c r="J36" s="2073"/>
      <c r="K36" s="2073"/>
      <c r="L36" s="2073"/>
      <c r="M36" s="2073"/>
      <c r="N36" s="2073"/>
      <c r="O36" s="2073"/>
      <c r="P36" s="2073"/>
      <c r="Q36" s="2073"/>
      <c r="R36" s="2073"/>
      <c r="S36" s="2073"/>
      <c r="T36" s="2073"/>
      <c r="U36" s="2073"/>
      <c r="V36" s="2073"/>
      <c r="W36" s="2073"/>
      <c r="X36" s="2073"/>
    </row>
    <row r="37" spans="1:24" x14ac:dyDescent="0.25">
      <c r="A37" s="2127">
        <v>27</v>
      </c>
      <c r="B37" s="2067">
        <v>170301161061</v>
      </c>
      <c r="C37" s="2130">
        <v>34</v>
      </c>
      <c r="D37" s="2063"/>
      <c r="E37" s="2130">
        <v>51</v>
      </c>
      <c r="F37" s="2085"/>
      <c r="G37" s="2106"/>
      <c r="H37" s="2073"/>
      <c r="I37" s="2073"/>
      <c r="J37" s="2073"/>
      <c r="K37" s="2073"/>
      <c r="L37" s="2073"/>
      <c r="M37" s="2073"/>
      <c r="N37" s="2073"/>
      <c r="O37" s="2073"/>
      <c r="P37" s="2073"/>
      <c r="Q37" s="2073"/>
      <c r="R37" s="2073"/>
      <c r="S37" s="2073"/>
      <c r="T37" s="2073"/>
      <c r="U37" s="2073"/>
      <c r="V37" s="2073"/>
      <c r="W37" s="2073"/>
      <c r="X37" s="2073"/>
    </row>
    <row r="38" spans="1:24" ht="15.75" x14ac:dyDescent="0.25">
      <c r="A38" s="2127">
        <v>28</v>
      </c>
      <c r="B38" s="2067">
        <v>170301161063</v>
      </c>
      <c r="C38" s="2130">
        <v>0</v>
      </c>
      <c r="D38" s="2063"/>
      <c r="E38" s="2130">
        <v>0</v>
      </c>
      <c r="F38" s="2085"/>
      <c r="G38" s="2108"/>
      <c r="H38" s="2109"/>
      <c r="I38" s="2109"/>
      <c r="J38" s="2109"/>
      <c r="K38" s="2109"/>
      <c r="L38" s="2109"/>
      <c r="M38" s="2109"/>
      <c r="N38" s="2109"/>
      <c r="O38" s="2109"/>
      <c r="P38" s="2109"/>
      <c r="Q38" s="2109"/>
      <c r="R38" s="2109"/>
      <c r="S38" s="2109"/>
      <c r="T38" s="2109"/>
      <c r="U38" s="2109"/>
      <c r="V38" s="2109"/>
      <c r="W38" s="2073"/>
      <c r="X38" s="2073"/>
    </row>
    <row r="39" spans="1:24" ht="15.75" x14ac:dyDescent="0.25">
      <c r="A39" s="2127">
        <v>29</v>
      </c>
      <c r="B39" s="2067">
        <v>170301161064</v>
      </c>
      <c r="C39" s="2130">
        <v>39</v>
      </c>
      <c r="D39" s="2063"/>
      <c r="E39" s="2130">
        <v>55</v>
      </c>
      <c r="F39" s="2085"/>
      <c r="G39" s="2108"/>
      <c r="H39" s="2109"/>
      <c r="I39" s="2109"/>
      <c r="J39" s="2109"/>
      <c r="K39" s="2109"/>
      <c r="L39" s="2109"/>
      <c r="M39" s="2109"/>
      <c r="N39" s="2109"/>
      <c r="O39" s="2109"/>
      <c r="P39" s="2109"/>
      <c r="Q39" s="2109"/>
      <c r="R39" s="2109"/>
      <c r="S39" s="2109"/>
      <c r="T39" s="2109"/>
      <c r="U39" s="2109"/>
      <c r="V39" s="2109"/>
      <c r="W39" s="2073"/>
      <c r="X39" s="2073"/>
    </row>
    <row r="40" spans="1:24" ht="15.75" x14ac:dyDescent="0.25">
      <c r="A40" s="2127">
        <v>30</v>
      </c>
      <c r="B40" s="2067">
        <v>170301161065</v>
      </c>
      <c r="C40" s="2130">
        <v>34</v>
      </c>
      <c r="D40" s="2063"/>
      <c r="E40" s="2130">
        <v>50</v>
      </c>
      <c r="F40" s="2085"/>
      <c r="G40" s="2108"/>
      <c r="H40" s="2109"/>
      <c r="I40" s="2109"/>
      <c r="J40" s="2109"/>
      <c r="K40" s="2109"/>
      <c r="L40" s="2109"/>
      <c r="M40" s="2109"/>
      <c r="N40" s="2109"/>
      <c r="O40" s="2109"/>
      <c r="P40" s="2109"/>
      <c r="Q40" s="2109"/>
      <c r="R40" s="2109"/>
      <c r="S40" s="2109"/>
      <c r="T40" s="2109"/>
      <c r="U40" s="2109"/>
      <c r="V40" s="2109"/>
      <c r="W40" s="2073"/>
      <c r="X40" s="2073"/>
    </row>
    <row r="41" spans="1:24" ht="15.75" x14ac:dyDescent="0.25">
      <c r="A41" s="2127">
        <v>31</v>
      </c>
      <c r="B41" s="2067">
        <v>170301161067</v>
      </c>
      <c r="C41" s="2130">
        <v>14</v>
      </c>
      <c r="D41" s="2063"/>
      <c r="E41" s="2130">
        <v>14</v>
      </c>
      <c r="F41" s="2085"/>
      <c r="G41" s="2108"/>
      <c r="H41" s="2109"/>
      <c r="I41" s="2109"/>
      <c r="J41" s="2109"/>
      <c r="K41" s="2109"/>
      <c r="L41" s="2109"/>
      <c r="M41" s="2109"/>
      <c r="N41" s="2109"/>
      <c r="O41" s="2109"/>
      <c r="P41" s="2109"/>
      <c r="Q41" s="2109"/>
      <c r="R41" s="2109"/>
      <c r="S41" s="2109"/>
      <c r="T41" s="2109"/>
      <c r="U41" s="2109"/>
      <c r="V41" s="2109"/>
      <c r="W41" s="2073"/>
      <c r="X41" s="2073"/>
    </row>
    <row r="42" spans="1:24" ht="15.75" x14ac:dyDescent="0.25">
      <c r="A42" s="2127">
        <v>32</v>
      </c>
      <c r="B42" s="2067">
        <v>170301161068</v>
      </c>
      <c r="C42" s="2130">
        <v>42</v>
      </c>
      <c r="D42" s="2063"/>
      <c r="E42" s="2130">
        <v>61</v>
      </c>
      <c r="F42" s="2085"/>
      <c r="G42" s="2108"/>
      <c r="H42" s="2109"/>
      <c r="I42" s="2109"/>
      <c r="J42" s="2109"/>
      <c r="K42" s="2109"/>
      <c r="L42" s="2109"/>
      <c r="M42" s="2109"/>
      <c r="N42" s="2109"/>
      <c r="O42" s="2109"/>
      <c r="P42" s="2109"/>
      <c r="Q42" s="2109"/>
      <c r="R42" s="2109"/>
      <c r="S42" s="2109"/>
      <c r="T42" s="2109"/>
      <c r="U42" s="2109"/>
      <c r="V42" s="2109"/>
      <c r="W42" s="2073"/>
      <c r="X42" s="2073"/>
    </row>
    <row r="43" spans="1:24" ht="15.75" x14ac:dyDescent="0.25">
      <c r="A43" s="2127">
        <v>33</v>
      </c>
      <c r="B43" s="2067">
        <v>170301161069</v>
      </c>
      <c r="C43" s="2130">
        <v>32</v>
      </c>
      <c r="D43" s="2063"/>
      <c r="E43" s="2130">
        <v>48</v>
      </c>
      <c r="F43" s="2085"/>
      <c r="G43" s="2108"/>
      <c r="H43" s="2109"/>
      <c r="I43" s="2109"/>
      <c r="J43" s="2109"/>
      <c r="K43" s="2109"/>
      <c r="L43" s="2109"/>
      <c r="M43" s="2109"/>
      <c r="N43" s="2109"/>
      <c r="O43" s="2109"/>
      <c r="P43" s="2109"/>
      <c r="Q43" s="2109"/>
      <c r="R43" s="2109"/>
      <c r="S43" s="2109"/>
      <c r="T43" s="2109"/>
      <c r="U43" s="2109"/>
      <c r="V43" s="2109"/>
      <c r="W43" s="2073"/>
      <c r="X43" s="2073"/>
    </row>
    <row r="44" spans="1:24" ht="15.75" x14ac:dyDescent="0.25">
      <c r="A44" s="2127">
        <v>34</v>
      </c>
      <c r="B44" s="2067">
        <v>170301161071</v>
      </c>
      <c r="C44" s="2131">
        <v>35</v>
      </c>
      <c r="D44" s="2063"/>
      <c r="E44" s="2131">
        <v>51</v>
      </c>
      <c r="F44" s="2085"/>
      <c r="G44" s="2108"/>
      <c r="H44" s="2109"/>
      <c r="I44" s="2109"/>
      <c r="J44" s="2109"/>
      <c r="K44" s="2109"/>
      <c r="L44" s="2109"/>
      <c r="M44" s="2109"/>
      <c r="N44" s="2109"/>
      <c r="O44" s="2109"/>
      <c r="P44" s="2109"/>
      <c r="Q44" s="2109"/>
      <c r="R44" s="2109"/>
      <c r="S44" s="2109"/>
      <c r="T44" s="2109"/>
      <c r="U44" s="2109"/>
      <c r="V44" s="2109"/>
      <c r="W44" s="2073"/>
      <c r="X44" s="2073"/>
    </row>
    <row r="45" spans="1:24" ht="15.75" x14ac:dyDescent="0.25">
      <c r="A45" s="2127">
        <v>35</v>
      </c>
      <c r="B45" s="2067">
        <v>170301161072</v>
      </c>
      <c r="C45" s="2131">
        <v>34</v>
      </c>
      <c r="D45" s="2063"/>
      <c r="E45" s="2131">
        <v>50</v>
      </c>
      <c r="F45" s="2085"/>
      <c r="G45" s="2108"/>
      <c r="H45" s="2109"/>
      <c r="I45" s="2109"/>
      <c r="J45" s="2109"/>
      <c r="K45" s="2109"/>
      <c r="L45" s="2109"/>
      <c r="M45" s="2109"/>
      <c r="N45" s="2109"/>
      <c r="O45" s="2109"/>
      <c r="P45" s="2109"/>
      <c r="Q45" s="2109"/>
      <c r="R45" s="2109"/>
      <c r="S45" s="2109"/>
      <c r="T45" s="2109"/>
      <c r="U45" s="2109"/>
      <c r="V45" s="2109"/>
      <c r="W45" s="2073"/>
      <c r="X45" s="2073"/>
    </row>
    <row r="46" spans="1:24" ht="15.75" x14ac:dyDescent="0.25">
      <c r="A46" s="2127">
        <v>36</v>
      </c>
      <c r="B46" s="2067">
        <v>170301161073</v>
      </c>
      <c r="C46" s="2132">
        <v>40</v>
      </c>
      <c r="D46" s="2133"/>
      <c r="E46" s="2132">
        <v>56</v>
      </c>
      <c r="F46" s="2085"/>
      <c r="G46" s="2108"/>
      <c r="H46" s="2109"/>
      <c r="I46" s="2109"/>
      <c r="J46" s="2109"/>
      <c r="K46" s="2109"/>
      <c r="L46" s="2109"/>
      <c r="M46" s="2109"/>
      <c r="N46" s="2109"/>
      <c r="O46" s="2109"/>
      <c r="P46" s="2109"/>
      <c r="Q46" s="2109"/>
      <c r="R46" s="2109"/>
      <c r="S46" s="2109"/>
      <c r="T46" s="2109"/>
      <c r="U46" s="2109"/>
      <c r="V46" s="2109"/>
      <c r="W46" s="2073"/>
      <c r="X46" s="2073"/>
    </row>
    <row r="47" spans="1:24" x14ac:dyDescent="0.25">
      <c r="A47" s="2127">
        <v>37</v>
      </c>
      <c r="B47" s="2067">
        <v>170301161074</v>
      </c>
      <c r="C47" s="2131">
        <v>12</v>
      </c>
      <c r="D47" s="2133"/>
      <c r="E47" s="2131">
        <v>12</v>
      </c>
      <c r="F47" s="2085"/>
      <c r="G47" s="2109"/>
      <c r="H47" s="2109"/>
      <c r="I47" s="2109"/>
      <c r="J47" s="2109"/>
      <c r="K47" s="2109"/>
      <c r="L47" s="2109"/>
      <c r="M47" s="2109"/>
      <c r="N47" s="2109"/>
      <c r="O47" s="2109"/>
      <c r="P47" s="2109"/>
      <c r="Q47" s="2109"/>
      <c r="R47" s="2073"/>
      <c r="S47" s="2073"/>
      <c r="T47" s="2053"/>
      <c r="U47" s="2053"/>
      <c r="V47" s="2053"/>
      <c r="W47" s="2053"/>
      <c r="X47" s="2053"/>
    </row>
    <row r="48" spans="1:24" ht="15.75" x14ac:dyDescent="0.25">
      <c r="A48" s="2085"/>
      <c r="B48" s="2108"/>
      <c r="C48" s="2109"/>
      <c r="D48" s="2109"/>
      <c r="E48" s="2109"/>
      <c r="F48" s="2109"/>
      <c r="G48" s="2109"/>
      <c r="H48" s="2109"/>
      <c r="I48" s="2109"/>
      <c r="J48" s="2109"/>
      <c r="K48" s="2109"/>
      <c r="L48" s="2109"/>
      <c r="M48" s="2109"/>
      <c r="N48" s="2109"/>
      <c r="O48" s="2109"/>
      <c r="P48" s="2109"/>
      <c r="Q48" s="2109"/>
      <c r="R48" s="2073"/>
      <c r="S48" s="2073"/>
      <c r="T48" s="2053"/>
      <c r="U48" s="2053"/>
      <c r="V48" s="2053"/>
      <c r="W48" s="2053"/>
      <c r="X48" s="2053"/>
    </row>
    <row r="49" spans="1:19" x14ac:dyDescent="0.25">
      <c r="A49" s="2085"/>
      <c r="B49" s="2110"/>
      <c r="C49" s="2111"/>
      <c r="D49" s="2111"/>
      <c r="E49" s="2111"/>
      <c r="F49" s="2111"/>
      <c r="G49" s="2111"/>
      <c r="H49" s="2111"/>
      <c r="I49" s="2111"/>
      <c r="J49" s="2111"/>
      <c r="K49" s="2111"/>
      <c r="L49" s="2111"/>
      <c r="M49" s="2111"/>
      <c r="N49" s="2111"/>
      <c r="O49" s="2111"/>
      <c r="P49" s="2111"/>
      <c r="Q49" s="2111"/>
      <c r="R49" s="2073"/>
      <c r="S49" s="2073"/>
    </row>
    <row r="50" spans="1:19" x14ac:dyDescent="0.25">
      <c r="A50" s="2085"/>
      <c r="B50" s="2106"/>
      <c r="C50" s="2073"/>
      <c r="D50" s="2073"/>
      <c r="E50" s="2073"/>
      <c r="F50" s="2073"/>
      <c r="G50" s="2073"/>
      <c r="H50" s="2073"/>
      <c r="I50" s="2073"/>
      <c r="J50" s="2073"/>
      <c r="K50" s="2073"/>
      <c r="L50" s="2073"/>
      <c r="M50" s="2073"/>
      <c r="N50" s="2073"/>
      <c r="O50" s="2073"/>
      <c r="P50" s="2073"/>
      <c r="Q50" s="2073"/>
      <c r="R50" s="2073"/>
      <c r="S50" s="2073"/>
    </row>
    <row r="51" spans="1:19" x14ac:dyDescent="0.25">
      <c r="A51" s="2085"/>
      <c r="B51" s="2106"/>
      <c r="C51" s="2073"/>
      <c r="D51" s="2073"/>
      <c r="E51" s="2073"/>
      <c r="F51" s="2073"/>
      <c r="G51" s="2073"/>
      <c r="H51" s="2073"/>
      <c r="I51" s="2073"/>
      <c r="J51" s="2073"/>
      <c r="K51" s="2073"/>
      <c r="L51" s="2073"/>
      <c r="M51" s="2073"/>
      <c r="N51" s="2073"/>
      <c r="O51" s="2073"/>
      <c r="P51" s="2073"/>
      <c r="Q51" s="2073"/>
      <c r="R51" s="2073"/>
      <c r="S51" s="2073"/>
    </row>
    <row r="52" spans="1:19" ht="15.75" x14ac:dyDescent="0.25">
      <c r="A52" s="2086"/>
      <c r="B52" s="2108"/>
      <c r="C52" s="2109"/>
      <c r="D52" s="2109"/>
      <c r="E52" s="2109"/>
      <c r="F52" s="2109"/>
      <c r="G52" s="2109"/>
      <c r="H52" s="2109"/>
      <c r="I52" s="2109"/>
      <c r="J52" s="2109"/>
      <c r="K52" s="2109"/>
      <c r="L52" s="2109"/>
      <c r="M52" s="2109"/>
      <c r="N52" s="2109"/>
      <c r="O52" s="2109"/>
      <c r="P52" s="2109"/>
      <c r="Q52" s="2109"/>
      <c r="R52" s="2073"/>
      <c r="S52" s="2073"/>
    </row>
    <row r="53" spans="1:19" ht="15.75" x14ac:dyDescent="0.25">
      <c r="A53" s="2086"/>
      <c r="B53" s="2108"/>
      <c r="C53" s="2109"/>
      <c r="D53" s="2109"/>
      <c r="E53" s="2109"/>
      <c r="F53" s="2109"/>
      <c r="G53" s="2109"/>
      <c r="H53" s="2109"/>
      <c r="I53" s="2109"/>
      <c r="J53" s="2109"/>
      <c r="K53" s="2109"/>
      <c r="L53" s="2109"/>
      <c r="M53" s="2109"/>
      <c r="N53" s="2109"/>
      <c r="O53" s="2109"/>
      <c r="P53" s="2109"/>
      <c r="Q53" s="2109"/>
      <c r="R53" s="2073"/>
      <c r="S53" s="2073"/>
    </row>
    <row r="54" spans="1:19" ht="15.75" x14ac:dyDescent="0.25">
      <c r="A54" s="2085"/>
      <c r="B54" s="2108"/>
      <c r="C54" s="2109"/>
      <c r="D54" s="2109"/>
      <c r="E54" s="2109"/>
      <c r="F54" s="2109"/>
      <c r="G54" s="2109"/>
      <c r="H54" s="2109"/>
      <c r="I54" s="2109"/>
      <c r="J54" s="2109"/>
      <c r="K54" s="2109"/>
      <c r="L54" s="2109"/>
      <c r="M54" s="2109"/>
      <c r="N54" s="2109"/>
      <c r="O54" s="2109"/>
      <c r="P54" s="2109"/>
      <c r="Q54" s="2109"/>
      <c r="R54" s="2073"/>
      <c r="S54" s="2073"/>
    </row>
    <row r="55" spans="1:19" ht="15.75" x14ac:dyDescent="0.25">
      <c r="A55" s="2085"/>
      <c r="B55" s="2108"/>
      <c r="C55" s="2109"/>
      <c r="D55" s="2109"/>
      <c r="E55" s="2109"/>
      <c r="F55" s="2109"/>
      <c r="G55" s="2109"/>
      <c r="H55" s="2109"/>
      <c r="I55" s="2109"/>
      <c r="J55" s="2109"/>
      <c r="K55" s="2109"/>
      <c r="L55" s="2109"/>
      <c r="M55" s="2109"/>
      <c r="N55" s="2109"/>
      <c r="O55" s="2109"/>
      <c r="P55" s="2109"/>
      <c r="Q55" s="2109"/>
      <c r="R55" s="2073"/>
      <c r="S55" s="2073"/>
    </row>
    <row r="56" spans="1:19" ht="15.75" x14ac:dyDescent="0.25">
      <c r="A56" s="2085"/>
      <c r="B56" s="2108"/>
      <c r="C56" s="2109"/>
      <c r="D56" s="2109"/>
      <c r="E56" s="2109"/>
      <c r="F56" s="2109"/>
      <c r="G56" s="2109"/>
      <c r="H56" s="2109"/>
      <c r="I56" s="2109"/>
      <c r="J56" s="2109"/>
      <c r="K56" s="2109"/>
      <c r="L56" s="2109"/>
      <c r="M56" s="2109"/>
      <c r="N56" s="2109"/>
      <c r="O56" s="2109"/>
      <c r="P56" s="2109"/>
      <c r="Q56" s="2109"/>
      <c r="R56" s="2073"/>
      <c r="S56" s="2073"/>
    </row>
    <row r="57" spans="1:19" ht="15.75" x14ac:dyDescent="0.25">
      <c r="A57" s="2085"/>
      <c r="B57" s="2108"/>
      <c r="C57" s="2109"/>
      <c r="D57" s="2109"/>
      <c r="E57" s="2109"/>
      <c r="F57" s="2109"/>
      <c r="G57" s="2109"/>
      <c r="H57" s="2109"/>
      <c r="I57" s="2109"/>
      <c r="J57" s="2109"/>
      <c r="K57" s="2109"/>
      <c r="L57" s="2109"/>
      <c r="M57" s="2109"/>
      <c r="N57" s="2109"/>
      <c r="O57" s="2109"/>
      <c r="P57" s="2109"/>
      <c r="Q57" s="2109"/>
      <c r="R57" s="2073"/>
      <c r="S57" s="2073"/>
    </row>
    <row r="58" spans="1:19" ht="15.75" x14ac:dyDescent="0.25">
      <c r="A58" s="2085"/>
      <c r="B58" s="2108"/>
      <c r="C58" s="2109"/>
      <c r="D58" s="2109"/>
      <c r="E58" s="2109"/>
      <c r="F58" s="2109"/>
      <c r="G58" s="2109"/>
      <c r="H58" s="2109"/>
      <c r="I58" s="2109"/>
      <c r="J58" s="2109"/>
      <c r="K58" s="2109"/>
      <c r="L58" s="2109"/>
      <c r="M58" s="2109"/>
      <c r="N58" s="2109"/>
      <c r="O58" s="2109"/>
      <c r="P58" s="2109"/>
      <c r="Q58" s="2109"/>
      <c r="R58" s="2073"/>
      <c r="S58" s="2073"/>
    </row>
    <row r="59" spans="1:19" ht="15.75" x14ac:dyDescent="0.25">
      <c r="A59" s="2085"/>
      <c r="B59" s="2108"/>
      <c r="C59" s="2109"/>
      <c r="D59" s="2109"/>
      <c r="E59" s="2109"/>
      <c r="F59" s="2109"/>
      <c r="G59" s="2109"/>
      <c r="H59" s="2109"/>
      <c r="I59" s="2109"/>
      <c r="J59" s="2109"/>
      <c r="K59" s="2109"/>
      <c r="L59" s="2109"/>
      <c r="M59" s="2109"/>
      <c r="N59" s="2109"/>
      <c r="O59" s="2109"/>
      <c r="P59" s="2109"/>
      <c r="Q59" s="2109"/>
      <c r="R59" s="2073"/>
      <c r="S59" s="2073"/>
    </row>
    <row r="60" spans="1:19" ht="15.75" x14ac:dyDescent="0.25">
      <c r="A60" s="2085"/>
      <c r="B60" s="2108"/>
      <c r="C60" s="2109"/>
      <c r="D60" s="2109"/>
      <c r="E60" s="2109"/>
      <c r="F60" s="2109"/>
      <c r="G60" s="2109"/>
      <c r="H60" s="2109"/>
      <c r="I60" s="2109"/>
      <c r="J60" s="2109"/>
      <c r="K60" s="2109"/>
      <c r="L60" s="2109"/>
      <c r="M60" s="2109"/>
      <c r="N60" s="2109"/>
      <c r="O60" s="2109"/>
      <c r="P60" s="2109"/>
      <c r="Q60" s="2109"/>
      <c r="R60" s="2073"/>
      <c r="S60" s="2073"/>
    </row>
    <row r="61" spans="1:19" ht="15.75" x14ac:dyDescent="0.25">
      <c r="A61" s="2085"/>
      <c r="B61" s="2108"/>
      <c r="C61" s="2109"/>
      <c r="D61" s="2109"/>
      <c r="E61" s="2109"/>
      <c r="F61" s="2109"/>
      <c r="G61" s="2109"/>
      <c r="H61" s="2109"/>
      <c r="I61" s="2109"/>
      <c r="J61" s="2109"/>
      <c r="K61" s="2109"/>
      <c r="L61" s="2109"/>
      <c r="M61" s="2109"/>
      <c r="N61" s="2109"/>
      <c r="O61" s="2109"/>
      <c r="P61" s="2109"/>
      <c r="Q61" s="2109"/>
      <c r="R61" s="2073"/>
      <c r="S61" s="2073"/>
    </row>
    <row r="62" spans="1:19" ht="15.75" x14ac:dyDescent="0.25">
      <c r="A62" s="2085"/>
      <c r="B62" s="2108"/>
      <c r="C62" s="2109"/>
      <c r="D62" s="2109"/>
      <c r="E62" s="2109"/>
      <c r="F62" s="2109"/>
      <c r="G62" s="2109"/>
      <c r="H62" s="2109"/>
      <c r="I62" s="2109"/>
      <c r="J62" s="2109"/>
      <c r="K62" s="2109"/>
      <c r="L62" s="2109"/>
      <c r="M62" s="2109"/>
      <c r="N62" s="2109"/>
      <c r="O62" s="2109"/>
      <c r="P62" s="2109"/>
      <c r="Q62" s="2109"/>
      <c r="R62" s="2073"/>
      <c r="S62" s="2073"/>
    </row>
    <row r="63" spans="1:19" x14ac:dyDescent="0.25">
      <c r="A63" s="2085"/>
      <c r="B63" s="2106"/>
      <c r="C63" s="2073"/>
      <c r="D63" s="2073"/>
      <c r="E63" s="2073"/>
      <c r="F63" s="2073"/>
      <c r="G63" s="2073"/>
      <c r="H63" s="2073"/>
      <c r="I63" s="2073"/>
      <c r="J63" s="2073"/>
      <c r="K63" s="2073"/>
      <c r="L63" s="2073"/>
      <c r="M63" s="2073"/>
      <c r="N63" s="2073"/>
      <c r="O63" s="2073"/>
      <c r="P63" s="2073"/>
      <c r="Q63" s="2073"/>
      <c r="R63" s="2073"/>
      <c r="S63" s="2073"/>
    </row>
    <row r="64" spans="1:19" x14ac:dyDescent="0.25">
      <c r="A64" s="2085"/>
      <c r="B64" s="2106"/>
      <c r="C64" s="2073"/>
      <c r="D64" s="2073"/>
      <c r="E64" s="2073"/>
      <c r="F64" s="2073"/>
      <c r="G64" s="2073"/>
      <c r="H64" s="2073"/>
      <c r="I64" s="2073"/>
      <c r="J64" s="2073"/>
      <c r="K64" s="2073"/>
      <c r="L64" s="2073"/>
      <c r="M64" s="2073"/>
      <c r="N64" s="2073"/>
      <c r="O64" s="2073"/>
      <c r="P64" s="2073"/>
      <c r="Q64" s="2073"/>
      <c r="R64" s="2073"/>
      <c r="S64" s="2073"/>
    </row>
    <row r="65" spans="1:19" x14ac:dyDescent="0.25">
      <c r="A65" s="2085"/>
      <c r="B65" s="2106"/>
      <c r="C65" s="2073"/>
      <c r="D65" s="2073"/>
      <c r="E65" s="2073"/>
      <c r="F65" s="2073"/>
      <c r="G65" s="2073"/>
      <c r="H65" s="2073"/>
      <c r="I65" s="2073"/>
      <c r="J65" s="2073"/>
      <c r="K65" s="2073"/>
      <c r="L65" s="2073"/>
      <c r="M65" s="2073"/>
      <c r="N65" s="2073"/>
      <c r="O65" s="2073"/>
      <c r="P65" s="2073"/>
      <c r="Q65" s="2073"/>
      <c r="R65" s="2073"/>
      <c r="S65" s="2073"/>
    </row>
    <row r="66" spans="1:19" x14ac:dyDescent="0.25">
      <c r="A66" s="2085"/>
      <c r="B66" s="2106"/>
      <c r="C66" s="2073"/>
      <c r="D66" s="2073"/>
      <c r="E66" s="2073"/>
      <c r="F66" s="2073"/>
      <c r="G66" s="2073"/>
      <c r="H66" s="2073"/>
      <c r="I66" s="2073"/>
      <c r="J66" s="2073"/>
      <c r="K66" s="2073"/>
      <c r="L66" s="2073"/>
      <c r="M66" s="2073"/>
      <c r="N66" s="2073"/>
      <c r="O66" s="2073"/>
      <c r="P66" s="2073"/>
      <c r="Q66" s="2073"/>
      <c r="R66" s="2073"/>
      <c r="S66" s="2073"/>
    </row>
    <row r="67" spans="1:19" x14ac:dyDescent="0.25">
      <c r="A67" s="2106"/>
      <c r="B67" s="2073"/>
      <c r="C67" s="2073"/>
      <c r="D67" s="2073"/>
      <c r="E67" s="2073"/>
      <c r="F67" s="2073"/>
      <c r="G67" s="2073"/>
      <c r="H67" s="2073"/>
      <c r="I67" s="2073"/>
      <c r="J67" s="2073"/>
      <c r="K67" s="2073"/>
      <c r="L67" s="2073"/>
      <c r="M67" s="2073"/>
      <c r="N67" s="2073"/>
      <c r="O67" s="2073"/>
      <c r="P67" s="2073"/>
      <c r="Q67" s="2073"/>
      <c r="R67" s="2073"/>
      <c r="S67" s="2053"/>
    </row>
    <row r="68" spans="1:19" x14ac:dyDescent="0.25">
      <c r="A68" s="2106"/>
      <c r="B68" s="2073"/>
      <c r="C68" s="2073"/>
      <c r="D68" s="2073"/>
      <c r="E68" s="2073"/>
      <c r="F68" s="2073"/>
      <c r="G68" s="2073"/>
      <c r="H68" s="2073"/>
      <c r="I68" s="2073"/>
      <c r="J68" s="2073"/>
      <c r="K68" s="2073"/>
      <c r="L68" s="2073"/>
      <c r="M68" s="2073"/>
      <c r="N68" s="2073"/>
      <c r="O68" s="2073"/>
      <c r="P68" s="2073"/>
      <c r="Q68" s="2073"/>
      <c r="R68" s="2073"/>
      <c r="S68" s="2053"/>
    </row>
    <row r="69" spans="1:19" x14ac:dyDescent="0.25">
      <c r="A69" s="2106"/>
      <c r="B69" s="2073"/>
      <c r="C69" s="2073"/>
      <c r="D69" s="2073"/>
      <c r="E69" s="2073"/>
      <c r="F69" s="2073"/>
      <c r="G69" s="2073"/>
      <c r="H69" s="2073"/>
      <c r="I69" s="2073"/>
      <c r="J69" s="2073"/>
      <c r="K69" s="2073"/>
      <c r="L69" s="2073"/>
      <c r="M69" s="2073"/>
      <c r="N69" s="2073"/>
      <c r="O69" s="2073"/>
      <c r="P69" s="2073"/>
      <c r="Q69" s="2073"/>
      <c r="R69" s="2073"/>
      <c r="S69" s="2053"/>
    </row>
    <row r="70" spans="1:19" x14ac:dyDescent="0.25">
      <c r="A70" s="2106"/>
      <c r="B70" s="2073"/>
      <c r="C70" s="2073"/>
      <c r="D70" s="2073"/>
      <c r="E70" s="2073"/>
      <c r="F70" s="2073"/>
      <c r="G70" s="2073"/>
      <c r="H70" s="2073"/>
      <c r="I70" s="2073"/>
      <c r="J70" s="2073"/>
      <c r="K70" s="2073"/>
      <c r="L70" s="2073"/>
      <c r="M70" s="2073"/>
      <c r="N70" s="2073"/>
      <c r="O70" s="2073"/>
      <c r="P70" s="2073"/>
      <c r="Q70" s="2073"/>
      <c r="R70" s="2073"/>
      <c r="S70" s="2053"/>
    </row>
    <row r="71" spans="1:19" x14ac:dyDescent="0.25">
      <c r="A71" s="2106"/>
      <c r="B71" s="2073"/>
      <c r="C71" s="2073"/>
      <c r="D71" s="2073"/>
      <c r="E71" s="2073"/>
      <c r="F71" s="2073"/>
      <c r="G71" s="2073"/>
      <c r="H71" s="2073"/>
      <c r="I71" s="2073"/>
      <c r="J71" s="2073"/>
      <c r="K71" s="2073"/>
      <c r="L71" s="2073"/>
      <c r="M71" s="2073"/>
      <c r="N71" s="2073"/>
      <c r="O71" s="2073"/>
      <c r="P71" s="2073"/>
      <c r="Q71" s="2073"/>
      <c r="R71" s="2073"/>
      <c r="S71" s="2053"/>
    </row>
    <row r="72" spans="1:19" x14ac:dyDescent="0.25">
      <c r="A72" s="2106"/>
      <c r="B72" s="2073"/>
      <c r="C72" s="2073"/>
      <c r="D72" s="2073"/>
      <c r="E72" s="2073"/>
      <c r="F72" s="2073"/>
      <c r="G72" s="2073"/>
      <c r="H72" s="2073"/>
      <c r="I72" s="2073"/>
      <c r="J72" s="2073"/>
      <c r="K72" s="2073"/>
      <c r="L72" s="2073"/>
      <c r="M72" s="2073"/>
      <c r="N72" s="2073"/>
      <c r="O72" s="2073"/>
      <c r="P72" s="2073"/>
      <c r="Q72" s="2073"/>
      <c r="R72" s="2073"/>
      <c r="S72" s="2053"/>
    </row>
    <row r="73" spans="1:19" x14ac:dyDescent="0.25">
      <c r="A73" s="2106"/>
      <c r="B73" s="2073"/>
      <c r="C73" s="2073"/>
      <c r="D73" s="2073"/>
      <c r="E73" s="2073"/>
      <c r="F73" s="2073"/>
      <c r="G73" s="2073"/>
      <c r="H73" s="2073"/>
      <c r="I73" s="2073"/>
      <c r="J73" s="2073"/>
      <c r="K73" s="2073"/>
      <c r="L73" s="2073"/>
      <c r="M73" s="2073"/>
      <c r="N73" s="2073"/>
      <c r="O73" s="2073"/>
      <c r="P73" s="2073"/>
      <c r="Q73" s="2073"/>
      <c r="R73" s="2073"/>
      <c r="S73" s="2053"/>
    </row>
    <row r="74" spans="1:19" x14ac:dyDescent="0.25">
      <c r="A74" s="2106"/>
      <c r="B74" s="2073"/>
      <c r="C74" s="2073"/>
      <c r="D74" s="2073"/>
      <c r="E74" s="2073"/>
      <c r="F74" s="2073"/>
      <c r="G74" s="2073"/>
      <c r="H74" s="2073"/>
      <c r="I74" s="2073"/>
      <c r="J74" s="2073"/>
      <c r="K74" s="2073"/>
      <c r="L74" s="2073"/>
      <c r="M74" s="2073"/>
      <c r="N74" s="2073"/>
      <c r="O74" s="2073"/>
      <c r="P74" s="2073"/>
      <c r="Q74" s="2073"/>
      <c r="R74" s="2073"/>
      <c r="S74" s="2053"/>
    </row>
    <row r="75" spans="1:19" x14ac:dyDescent="0.25">
      <c r="A75" s="2106"/>
      <c r="B75" s="2073"/>
      <c r="C75" s="2073"/>
      <c r="D75" s="2073"/>
      <c r="E75" s="2073"/>
      <c r="F75" s="2073"/>
      <c r="G75" s="2073"/>
      <c r="H75" s="2073"/>
      <c r="I75" s="2073"/>
      <c r="J75" s="2073"/>
      <c r="K75" s="2073"/>
      <c r="L75" s="2073"/>
      <c r="M75" s="2073"/>
      <c r="N75" s="2073"/>
      <c r="O75" s="2073"/>
      <c r="P75" s="2073"/>
      <c r="Q75" s="2073"/>
      <c r="R75" s="2073"/>
      <c r="S75" s="2053"/>
    </row>
    <row r="76" spans="1:19" x14ac:dyDescent="0.25">
      <c r="A76" s="2106"/>
      <c r="B76" s="2073"/>
      <c r="C76" s="2073"/>
      <c r="D76" s="2073"/>
      <c r="E76" s="2073"/>
      <c r="F76" s="2073"/>
      <c r="G76" s="2073"/>
      <c r="H76" s="2073"/>
      <c r="I76" s="2073"/>
      <c r="J76" s="2073"/>
      <c r="K76" s="2073"/>
      <c r="L76" s="2073"/>
      <c r="M76" s="2073"/>
      <c r="N76" s="2073"/>
      <c r="O76" s="2073"/>
      <c r="P76" s="2073"/>
      <c r="Q76" s="2073"/>
      <c r="R76" s="2073"/>
      <c r="S76" s="2053"/>
    </row>
    <row r="77" spans="1:19" x14ac:dyDescent="0.25">
      <c r="A77" s="2106"/>
      <c r="B77" s="2073"/>
      <c r="C77" s="2073"/>
      <c r="D77" s="2073"/>
      <c r="E77" s="2073"/>
      <c r="F77" s="2073"/>
      <c r="G77" s="2073"/>
      <c r="H77" s="2073"/>
      <c r="I77" s="2073"/>
      <c r="J77" s="2073"/>
      <c r="K77" s="2073"/>
      <c r="L77" s="2073"/>
      <c r="M77" s="2073"/>
      <c r="N77" s="2073"/>
      <c r="O77" s="2073"/>
      <c r="P77" s="2073"/>
      <c r="Q77" s="2073"/>
      <c r="R77" s="2073"/>
      <c r="S77" s="2053"/>
    </row>
    <row r="78" spans="1:19" x14ac:dyDescent="0.25">
      <c r="A78" s="2106"/>
      <c r="B78" s="2073"/>
      <c r="C78" s="2073"/>
      <c r="D78" s="2073"/>
      <c r="E78" s="2073"/>
      <c r="F78" s="2073"/>
      <c r="G78" s="2073"/>
      <c r="H78" s="2073"/>
      <c r="I78" s="2073"/>
      <c r="J78" s="2073"/>
      <c r="K78" s="2073"/>
      <c r="L78" s="2073"/>
      <c r="M78" s="2073"/>
      <c r="N78" s="2073"/>
      <c r="O78" s="2073"/>
      <c r="P78" s="2073"/>
      <c r="Q78" s="2073"/>
      <c r="R78" s="2073"/>
      <c r="S78" s="2053"/>
    </row>
    <row r="79" spans="1:19" x14ac:dyDescent="0.25">
      <c r="A79" s="2112"/>
      <c r="B79" s="2073"/>
      <c r="C79" s="2073"/>
      <c r="D79" s="2073"/>
      <c r="E79" s="2073"/>
      <c r="F79" s="2073"/>
      <c r="G79" s="2073"/>
      <c r="H79" s="2073"/>
      <c r="I79" s="2073"/>
      <c r="J79" s="2073"/>
      <c r="K79" s="2073"/>
      <c r="L79" s="2073"/>
      <c r="M79" s="2073"/>
      <c r="N79" s="2073"/>
      <c r="O79" s="2073"/>
      <c r="P79" s="2073"/>
      <c r="Q79" s="2073"/>
      <c r="R79" s="2073"/>
      <c r="S79" s="2053"/>
    </row>
    <row r="80" spans="1:19" x14ac:dyDescent="0.25">
      <c r="A80" s="2112"/>
      <c r="B80" s="2113"/>
      <c r="C80" s="2113"/>
      <c r="D80" s="2073"/>
      <c r="E80" s="2073"/>
      <c r="F80" s="2073"/>
      <c r="G80" s="2073"/>
      <c r="H80" s="2073"/>
      <c r="I80" s="2073"/>
      <c r="J80" s="2073"/>
      <c r="K80" s="2073"/>
      <c r="L80" s="2073"/>
      <c r="M80" s="2073"/>
      <c r="N80" s="2073"/>
      <c r="O80" s="2073"/>
      <c r="P80" s="2073"/>
      <c r="Q80" s="2073"/>
      <c r="R80" s="2073"/>
      <c r="S80" s="2053"/>
    </row>
    <row r="81" spans="1:23" x14ac:dyDescent="0.25">
      <c r="A81" s="2112"/>
      <c r="B81" s="2113"/>
      <c r="C81" s="2113"/>
      <c r="D81" s="2073"/>
      <c r="E81" s="2073"/>
      <c r="F81" s="2073"/>
      <c r="G81" s="2073"/>
      <c r="H81" s="2073"/>
      <c r="I81" s="2073"/>
      <c r="J81" s="2073"/>
      <c r="K81" s="2073"/>
      <c r="L81" s="2073"/>
      <c r="M81" s="2073"/>
      <c r="N81" s="2073"/>
      <c r="O81" s="2073"/>
      <c r="P81" s="2073"/>
      <c r="Q81" s="2073"/>
      <c r="R81" s="2073"/>
      <c r="S81" s="2053"/>
      <c r="T81" s="2053"/>
      <c r="U81" s="2053"/>
      <c r="V81" s="2053"/>
      <c r="W81" s="2053"/>
    </row>
    <row r="82" spans="1:23" x14ac:dyDescent="0.25">
      <c r="A82" s="2112"/>
      <c r="B82" s="2113"/>
      <c r="C82" s="2113"/>
      <c r="D82" s="2073"/>
      <c r="E82" s="2073"/>
      <c r="F82" s="2073"/>
      <c r="G82" s="2073"/>
      <c r="H82" s="2073"/>
      <c r="I82" s="2073"/>
      <c r="J82" s="2073"/>
      <c r="K82" s="2073"/>
      <c r="L82" s="2073"/>
      <c r="M82" s="2073"/>
      <c r="N82" s="2073"/>
      <c r="O82" s="2073"/>
      <c r="P82" s="2073"/>
      <c r="Q82" s="2073"/>
      <c r="R82" s="2073"/>
      <c r="S82" s="2053"/>
      <c r="T82" s="2053"/>
      <c r="U82" s="2053"/>
      <c r="V82" s="2053"/>
      <c r="W82" s="2053"/>
    </row>
    <row r="83" spans="1:23" x14ac:dyDescent="0.25">
      <c r="A83" s="2112"/>
      <c r="B83" s="2113"/>
      <c r="C83" s="2113"/>
      <c r="D83" s="2073"/>
      <c r="E83" s="2073"/>
      <c r="F83" s="2073"/>
      <c r="G83" s="2073"/>
      <c r="H83" s="2073"/>
      <c r="I83" s="2073"/>
      <c r="J83" s="2073"/>
      <c r="K83" s="2073"/>
      <c r="L83" s="2073"/>
      <c r="M83" s="2073"/>
      <c r="N83" s="2073"/>
      <c r="O83" s="2073"/>
      <c r="P83" s="2073"/>
      <c r="Q83" s="2073"/>
      <c r="R83" s="2073"/>
      <c r="S83" s="2053"/>
      <c r="T83" s="2053"/>
      <c r="U83" s="2053"/>
      <c r="V83" s="2053"/>
      <c r="W83" s="2053"/>
    </row>
    <row r="84" spans="1:23" x14ac:dyDescent="0.25">
      <c r="A84" s="2064"/>
      <c r="B84" s="2064"/>
      <c r="C84" s="2071"/>
      <c r="D84" s="2071"/>
      <c r="E84" s="2071"/>
      <c r="F84" s="2071"/>
      <c r="G84" s="2064"/>
      <c r="H84" s="2053"/>
      <c r="I84" s="2053"/>
      <c r="J84" s="2054"/>
      <c r="K84" s="2054"/>
      <c r="L84" s="2054"/>
      <c r="M84" s="2054"/>
      <c r="N84" s="2054"/>
      <c r="O84" s="2054"/>
      <c r="P84" s="2054"/>
      <c r="Q84" s="2054"/>
      <c r="R84" s="2054"/>
      <c r="S84" s="2054"/>
      <c r="T84" s="2054"/>
      <c r="U84" s="2054"/>
      <c r="V84" s="2054"/>
      <c r="W84" s="2054"/>
    </row>
    <row r="85" spans="1:23" ht="15.75" x14ac:dyDescent="0.25">
      <c r="A85" s="2064"/>
      <c r="B85" s="2064"/>
      <c r="C85" s="2064"/>
      <c r="D85" s="2064"/>
      <c r="E85" s="2064"/>
      <c r="F85" s="2064"/>
      <c r="G85" s="2064"/>
      <c r="H85" s="2053"/>
      <c r="I85" s="2053"/>
      <c r="J85" s="2053"/>
      <c r="K85" s="2053"/>
      <c r="L85" s="2053"/>
      <c r="M85" s="2053"/>
      <c r="N85" s="2053"/>
      <c r="O85" s="2053"/>
      <c r="P85" s="2053"/>
      <c r="Q85" s="2053"/>
      <c r="R85" s="2053"/>
      <c r="S85" s="2053"/>
      <c r="T85" s="2053"/>
      <c r="U85" s="2053"/>
      <c r="V85" s="2053"/>
      <c r="W85" s="2056"/>
    </row>
    <row r="86" spans="1:23" ht="15.75" x14ac:dyDescent="0.25">
      <c r="A86" s="2064"/>
      <c r="B86" s="2064"/>
      <c r="C86" s="2070"/>
      <c r="D86" s="2070"/>
      <c r="E86" s="2070"/>
      <c r="F86" s="2070"/>
      <c r="G86" s="2064"/>
      <c r="H86" s="2053"/>
      <c r="I86" s="2053"/>
      <c r="J86" s="2056"/>
      <c r="K86" s="2056"/>
      <c r="L86" s="2056"/>
      <c r="M86" s="2056"/>
      <c r="N86" s="2056"/>
      <c r="O86" s="2056"/>
      <c r="P86" s="2056"/>
      <c r="Q86" s="2056"/>
      <c r="R86" s="2056"/>
      <c r="S86" s="2056"/>
      <c r="T86" s="2056"/>
      <c r="U86" s="2056"/>
      <c r="V86" s="2056"/>
      <c r="W86" s="2053"/>
    </row>
    <row r="87" spans="1:23" x14ac:dyDescent="0.25">
      <c r="A87" s="2064"/>
      <c r="B87" s="2064"/>
      <c r="C87" s="2064"/>
      <c r="D87" s="2064"/>
      <c r="E87" s="2064"/>
      <c r="F87" s="2064"/>
      <c r="G87" s="2064"/>
      <c r="H87" s="2053"/>
      <c r="I87" s="2053"/>
      <c r="J87" s="2053"/>
      <c r="K87" s="2053"/>
      <c r="L87" s="2053"/>
      <c r="M87" s="2053"/>
      <c r="N87" s="2053"/>
      <c r="O87" s="2053"/>
      <c r="P87" s="2053"/>
      <c r="Q87" s="2053"/>
      <c r="R87" s="2053"/>
      <c r="S87" s="2053"/>
      <c r="T87" s="2053"/>
      <c r="U87" s="2053"/>
      <c r="V87" s="2053"/>
      <c r="W87" s="2053"/>
    </row>
    <row r="88" spans="1:23" x14ac:dyDescent="0.25">
      <c r="A88" s="2064"/>
      <c r="B88" s="2064"/>
      <c r="C88" s="2064"/>
      <c r="D88" s="2064"/>
      <c r="E88" s="2064"/>
      <c r="F88" s="2064"/>
      <c r="G88" s="2064"/>
      <c r="H88" s="2053"/>
      <c r="I88" s="2053"/>
      <c r="J88" s="2053"/>
      <c r="K88" s="2053"/>
      <c r="L88" s="2053"/>
      <c r="M88" s="2053"/>
      <c r="N88" s="2053"/>
      <c r="O88" s="2053"/>
      <c r="P88" s="2053"/>
      <c r="Q88" s="2053"/>
      <c r="R88" s="2053"/>
      <c r="S88" s="2053"/>
      <c r="T88" s="2053"/>
      <c r="U88" s="2053"/>
      <c r="V88" s="2053"/>
      <c r="W88" s="2053"/>
    </row>
    <row r="89" spans="1:23" x14ac:dyDescent="0.25">
      <c r="A89" s="2064"/>
      <c r="B89" s="2064"/>
      <c r="C89" s="2064"/>
      <c r="D89" s="2064"/>
      <c r="E89" s="2064"/>
      <c r="F89" s="2064"/>
      <c r="G89" s="2064"/>
      <c r="H89" s="2053"/>
      <c r="I89" s="2053"/>
      <c r="J89" s="2053"/>
      <c r="K89" s="2053"/>
      <c r="L89" s="2053"/>
      <c r="M89" s="2053"/>
      <c r="N89" s="2053"/>
      <c r="O89" s="2053"/>
      <c r="P89" s="2053"/>
      <c r="Q89" s="2053"/>
      <c r="R89" s="2053"/>
      <c r="S89" s="2053"/>
      <c r="T89" s="2053"/>
      <c r="U89" s="2053"/>
      <c r="V89" s="2053"/>
      <c r="W89" s="2053"/>
    </row>
    <row r="90" spans="1:23" x14ac:dyDescent="0.25">
      <c r="A90" s="2064"/>
      <c r="B90" s="2064"/>
      <c r="C90" s="2064"/>
      <c r="D90" s="2064"/>
      <c r="E90" s="2064"/>
      <c r="F90" s="2064"/>
      <c r="G90" s="2064"/>
      <c r="H90" s="2053"/>
      <c r="I90" s="2053"/>
      <c r="J90" s="2053"/>
      <c r="K90" s="2053"/>
      <c r="L90" s="2053"/>
      <c r="M90" s="2053"/>
      <c r="N90" s="2053"/>
      <c r="O90" s="2053"/>
      <c r="P90" s="2053"/>
      <c r="Q90" s="2053"/>
      <c r="R90" s="2053"/>
      <c r="S90" s="2053"/>
      <c r="T90" s="2053"/>
      <c r="U90" s="2053"/>
      <c r="V90" s="2053"/>
      <c r="W90" s="2053"/>
    </row>
    <row r="91" spans="1:23" x14ac:dyDescent="0.25">
      <c r="A91" s="2064"/>
      <c r="B91" s="2064"/>
      <c r="C91" s="2064"/>
      <c r="D91" s="2064"/>
      <c r="E91" s="2064"/>
      <c r="F91" s="2064"/>
      <c r="G91" s="2064"/>
      <c r="H91" s="2053"/>
      <c r="I91" s="2053"/>
      <c r="J91" s="2054"/>
      <c r="K91" s="2054"/>
      <c r="L91" s="2054"/>
      <c r="M91" s="2054"/>
      <c r="N91" s="2054"/>
      <c r="O91" s="2054"/>
      <c r="P91" s="2054"/>
      <c r="Q91" s="2054"/>
      <c r="R91" s="2054"/>
      <c r="S91" s="2054"/>
      <c r="T91" s="2054"/>
      <c r="U91" s="2054"/>
      <c r="V91" s="2054"/>
      <c r="W91" s="2054"/>
    </row>
    <row r="92" spans="1:23" ht="15.75" x14ac:dyDescent="0.25">
      <c r="A92" s="2064"/>
      <c r="B92" s="2064"/>
      <c r="C92" s="2064"/>
      <c r="D92" s="2064"/>
      <c r="E92" s="2064"/>
      <c r="F92" s="2064"/>
      <c r="G92" s="2064"/>
      <c r="H92" s="2053"/>
      <c r="I92" s="2053"/>
      <c r="J92" s="2053"/>
      <c r="K92" s="2053"/>
      <c r="L92" s="2053"/>
      <c r="M92" s="2053"/>
      <c r="N92" s="2053"/>
      <c r="O92" s="2053"/>
      <c r="P92" s="2053"/>
      <c r="Q92" s="2053"/>
      <c r="R92" s="2053"/>
      <c r="S92" s="2053"/>
      <c r="T92" s="2053"/>
      <c r="U92" s="2053"/>
      <c r="V92" s="2053"/>
      <c r="W92" s="2056"/>
    </row>
    <row r="93" spans="1:23" ht="15.75" x14ac:dyDescent="0.25">
      <c r="A93" s="2064"/>
      <c r="B93" s="2064"/>
      <c r="C93" s="2064"/>
      <c r="D93" s="2064"/>
      <c r="E93" s="2064"/>
      <c r="F93" s="2064"/>
      <c r="G93" s="2064"/>
      <c r="H93" s="2053"/>
      <c r="I93" s="2053"/>
      <c r="J93" s="2056"/>
      <c r="K93" s="2056"/>
      <c r="L93" s="2056"/>
      <c r="M93" s="2056"/>
      <c r="N93" s="2056"/>
      <c r="O93" s="2056"/>
      <c r="P93" s="2056"/>
      <c r="Q93" s="2056"/>
      <c r="R93" s="2056"/>
      <c r="S93" s="2056"/>
      <c r="T93" s="2056"/>
      <c r="U93" s="2056"/>
      <c r="V93" s="2056"/>
      <c r="W93" s="2053"/>
    </row>
    <row r="94" spans="1:23" x14ac:dyDescent="0.25">
      <c r="A94" s="2064"/>
      <c r="B94" s="2064"/>
      <c r="C94" s="2064"/>
      <c r="D94" s="2064"/>
      <c r="E94" s="2064"/>
      <c r="F94" s="2064"/>
      <c r="G94" s="2064"/>
      <c r="H94" s="2053"/>
      <c r="I94" s="2053"/>
      <c r="J94" s="2053"/>
      <c r="K94" s="2053"/>
      <c r="L94" s="2053"/>
      <c r="M94" s="2053"/>
      <c r="N94" s="2053"/>
      <c r="O94" s="2053"/>
      <c r="P94" s="2053"/>
      <c r="Q94" s="2053"/>
      <c r="R94" s="2053"/>
      <c r="S94" s="2053"/>
      <c r="T94" s="2053"/>
      <c r="U94" s="2053"/>
      <c r="V94" s="2053"/>
      <c r="W94" s="2053"/>
    </row>
    <row r="95" spans="1:23" x14ac:dyDescent="0.25">
      <c r="A95" s="2064"/>
      <c r="B95" s="2064"/>
      <c r="C95" s="2064"/>
      <c r="D95" s="2064"/>
      <c r="E95" s="2064"/>
      <c r="F95" s="2064"/>
      <c r="G95" s="2064"/>
      <c r="H95" s="2053"/>
      <c r="I95" s="2053"/>
      <c r="J95" s="2053"/>
      <c r="K95" s="2053"/>
      <c r="L95" s="2053"/>
      <c r="M95" s="2053"/>
      <c r="N95" s="2053"/>
      <c r="O95" s="2053"/>
      <c r="P95" s="2053"/>
      <c r="Q95" s="2053"/>
      <c r="R95" s="2053"/>
      <c r="S95" s="2053"/>
      <c r="T95" s="2053"/>
      <c r="U95" s="2053"/>
      <c r="V95" s="2053"/>
      <c r="W95" s="2053"/>
    </row>
    <row r="96" spans="1:23" x14ac:dyDescent="0.25">
      <c r="A96" s="2064"/>
      <c r="B96" s="2064"/>
      <c r="C96" s="2064"/>
      <c r="D96" s="2064"/>
      <c r="E96" s="2064"/>
      <c r="F96" s="2064"/>
      <c r="G96" s="2064"/>
      <c r="H96" s="2053"/>
      <c r="I96" s="2053"/>
      <c r="J96" s="2053"/>
      <c r="K96" s="2053"/>
      <c r="L96" s="2053"/>
      <c r="M96" s="2053"/>
      <c r="N96" s="2053"/>
      <c r="O96" s="2053"/>
      <c r="P96" s="2053"/>
      <c r="Q96" s="2053"/>
      <c r="R96" s="2053"/>
      <c r="S96" s="2053"/>
      <c r="T96" s="2053"/>
      <c r="U96" s="2053"/>
      <c r="V96" s="2053"/>
      <c r="W96" s="2053"/>
    </row>
    <row r="97" spans="1:23" x14ac:dyDescent="0.25">
      <c r="A97" s="2064"/>
      <c r="B97" s="2064"/>
      <c r="C97" s="2064"/>
      <c r="D97" s="2064"/>
      <c r="E97" s="2064"/>
      <c r="F97" s="2064"/>
      <c r="G97" s="2064"/>
      <c r="H97" s="2053"/>
      <c r="I97" s="2053"/>
      <c r="J97" s="2053"/>
      <c r="K97" s="2053"/>
      <c r="L97" s="2053"/>
      <c r="M97" s="2053"/>
      <c r="N97" s="2053"/>
      <c r="O97" s="2053"/>
      <c r="P97" s="2053"/>
      <c r="Q97" s="2053"/>
      <c r="R97" s="2053"/>
      <c r="S97" s="2053"/>
      <c r="T97" s="2053"/>
      <c r="U97" s="2053"/>
      <c r="V97" s="2053"/>
      <c r="W97" s="2053"/>
    </row>
    <row r="98" spans="1:23" x14ac:dyDescent="0.25">
      <c r="A98" s="2064"/>
      <c r="B98" s="2064"/>
      <c r="C98" s="2064"/>
      <c r="D98" s="2064"/>
      <c r="E98" s="2064"/>
      <c r="F98" s="2064"/>
      <c r="G98" s="2064"/>
      <c r="H98" s="2053"/>
      <c r="I98" s="2053"/>
      <c r="J98" s="2053"/>
      <c r="K98" s="2053"/>
      <c r="L98" s="2053"/>
      <c r="M98" s="2053"/>
      <c r="N98" s="2053"/>
      <c r="O98" s="2053"/>
      <c r="P98" s="2053"/>
      <c r="Q98" s="2053"/>
      <c r="R98" s="2053"/>
      <c r="S98" s="2053"/>
      <c r="T98" s="2053"/>
      <c r="U98" s="2053"/>
      <c r="V98" s="2053"/>
      <c r="W98" s="2053"/>
    </row>
    <row r="99" spans="1:23" x14ac:dyDescent="0.25">
      <c r="A99" s="2064"/>
      <c r="B99" s="2064"/>
      <c r="C99" s="2064"/>
      <c r="D99" s="2064"/>
      <c r="E99" s="2064"/>
      <c r="F99" s="2064"/>
      <c r="G99" s="2064"/>
      <c r="H99" s="2053"/>
      <c r="I99" s="2053"/>
      <c r="J99" s="2054"/>
      <c r="K99" s="2054"/>
      <c r="L99" s="2054"/>
      <c r="M99" s="2054"/>
      <c r="N99" s="2054"/>
      <c r="O99" s="2054"/>
      <c r="P99" s="2054"/>
      <c r="Q99" s="2054"/>
      <c r="R99" s="2054"/>
      <c r="S99" s="2054"/>
      <c r="T99" s="2054"/>
      <c r="U99" s="2054"/>
      <c r="V99" s="2054"/>
      <c r="W99" s="2054"/>
    </row>
    <row r="100" spans="1:23" ht="15.75" x14ac:dyDescent="0.25">
      <c r="A100" s="2064"/>
      <c r="B100" s="2064"/>
      <c r="C100" s="2064"/>
      <c r="D100" s="2064"/>
      <c r="E100" s="2064"/>
      <c r="F100" s="2064"/>
      <c r="G100" s="2064"/>
      <c r="H100" s="2053"/>
      <c r="I100" s="2053"/>
      <c r="J100" s="2053"/>
      <c r="K100" s="2053"/>
      <c r="L100" s="2053"/>
      <c r="M100" s="2053"/>
      <c r="N100" s="2053"/>
      <c r="O100" s="2053"/>
      <c r="P100" s="2053"/>
      <c r="Q100" s="2053"/>
      <c r="R100" s="2053"/>
      <c r="S100" s="2053"/>
      <c r="T100" s="2053"/>
      <c r="U100" s="2053"/>
      <c r="V100" s="2053"/>
      <c r="W100" s="2056"/>
    </row>
    <row r="101" spans="1:23" ht="15.75" x14ac:dyDescent="0.25">
      <c r="A101" s="2064"/>
      <c r="B101" s="2064"/>
      <c r="C101" s="2064"/>
      <c r="D101" s="2064"/>
      <c r="E101" s="2064"/>
      <c r="F101" s="2064"/>
      <c r="G101" s="2064"/>
      <c r="H101" s="2053"/>
      <c r="I101" s="2053"/>
      <c r="J101" s="2056"/>
      <c r="K101" s="2056"/>
      <c r="L101" s="2056"/>
      <c r="M101" s="2056"/>
      <c r="N101" s="2056"/>
      <c r="O101" s="2056"/>
      <c r="P101" s="2056"/>
      <c r="Q101" s="2056"/>
      <c r="R101" s="2056"/>
      <c r="S101" s="2056"/>
      <c r="T101" s="2056"/>
      <c r="U101" s="2056"/>
      <c r="V101" s="2056"/>
      <c r="W101" s="2053"/>
    </row>
    <row r="102" spans="1:23" x14ac:dyDescent="0.25">
      <c r="A102" s="2064"/>
      <c r="B102" s="2064"/>
      <c r="C102" s="2064"/>
      <c r="D102" s="2064"/>
      <c r="E102" s="2064"/>
      <c r="F102" s="2064"/>
      <c r="G102" s="2064"/>
      <c r="H102" s="2053"/>
      <c r="I102" s="2053"/>
      <c r="J102" s="2053"/>
      <c r="K102" s="2053"/>
      <c r="L102" s="2053"/>
      <c r="M102" s="2053"/>
      <c r="N102" s="2053"/>
      <c r="O102" s="2053"/>
      <c r="P102" s="2053"/>
      <c r="Q102" s="2053"/>
      <c r="R102" s="2053"/>
      <c r="S102" s="2053"/>
      <c r="T102" s="2053"/>
      <c r="U102" s="2053"/>
      <c r="V102" s="2053"/>
      <c r="W102" s="2053"/>
    </row>
    <row r="103" spans="1:23" x14ac:dyDescent="0.25">
      <c r="A103" s="2053"/>
      <c r="B103" s="2053"/>
      <c r="C103" s="2053"/>
      <c r="D103" s="2053"/>
      <c r="E103" s="2053"/>
      <c r="F103" s="2053"/>
      <c r="G103" s="2064"/>
      <c r="H103" s="2053"/>
      <c r="I103" s="2053"/>
      <c r="J103" s="2053"/>
      <c r="K103" s="2053"/>
      <c r="L103" s="2053"/>
      <c r="M103" s="2053"/>
      <c r="N103" s="2053"/>
      <c r="O103" s="2053"/>
      <c r="P103" s="2053"/>
      <c r="Q103" s="2053"/>
      <c r="R103" s="2053"/>
      <c r="S103" s="2053"/>
      <c r="T103" s="2053"/>
      <c r="U103" s="2053"/>
      <c r="V103" s="2053"/>
      <c r="W103" s="2053"/>
    </row>
    <row r="104" spans="1:23" x14ac:dyDescent="0.25">
      <c r="A104" s="2053"/>
      <c r="B104" s="2053"/>
      <c r="C104" s="2053"/>
      <c r="D104" s="2053"/>
      <c r="E104" s="2053"/>
      <c r="F104" s="2053"/>
      <c r="G104" s="2053"/>
      <c r="H104" s="2053"/>
      <c r="I104" s="2053"/>
      <c r="J104" s="2053"/>
      <c r="K104" s="2053"/>
      <c r="L104" s="2053"/>
      <c r="M104" s="2053"/>
      <c r="N104" s="2053"/>
      <c r="O104" s="2053"/>
      <c r="P104" s="2053"/>
      <c r="Q104" s="2053"/>
      <c r="R104" s="2053"/>
      <c r="S104" s="2053"/>
      <c r="T104" s="2053"/>
      <c r="U104" s="2053"/>
      <c r="V104" s="2053"/>
      <c r="W104" s="2053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cols>
    <col min="2" max="2" width="14.14062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2161"/>
      <c r="G1" s="1605"/>
      <c r="H1" s="1605"/>
      <c r="I1" s="1605"/>
      <c r="J1" s="1605"/>
      <c r="K1" s="1605"/>
      <c r="L1" s="1605"/>
      <c r="M1" s="1605"/>
      <c r="N1" s="2134"/>
      <c r="O1" s="2134"/>
      <c r="P1" s="2134"/>
      <c r="Q1" s="2134"/>
      <c r="R1" s="2134"/>
      <c r="S1" s="2134"/>
      <c r="T1" s="2134"/>
      <c r="U1" s="2134"/>
      <c r="V1" s="2134"/>
      <c r="W1" s="2134"/>
    </row>
    <row r="2" spans="1:23" x14ac:dyDescent="0.25">
      <c r="A2" s="1600" t="s">
        <v>1</v>
      </c>
      <c r="B2" s="1600"/>
      <c r="C2" s="1600"/>
      <c r="D2" s="1600"/>
      <c r="E2" s="1600"/>
      <c r="F2" s="2162"/>
      <c r="G2" s="2176" t="s">
        <v>2</v>
      </c>
      <c r="H2" s="2177"/>
      <c r="I2" s="2173"/>
      <c r="J2" s="2134"/>
      <c r="K2" s="2134"/>
      <c r="L2" s="2134"/>
      <c r="M2" s="2134"/>
      <c r="N2" s="2134"/>
      <c r="O2" s="2134"/>
      <c r="P2" s="2134"/>
      <c r="Q2" s="2134"/>
      <c r="R2" s="2134"/>
      <c r="S2" s="2134"/>
      <c r="T2" s="2134"/>
      <c r="U2" s="2134"/>
      <c r="V2" s="2134"/>
      <c r="W2" s="2134"/>
    </row>
    <row r="3" spans="1:23" ht="75" x14ac:dyDescent="0.25">
      <c r="A3" s="1600" t="s">
        <v>115</v>
      </c>
      <c r="B3" s="1600"/>
      <c r="C3" s="1600"/>
      <c r="D3" s="1600"/>
      <c r="E3" s="1600"/>
      <c r="F3" s="2162"/>
      <c r="G3" s="2176" t="s">
        <v>4</v>
      </c>
      <c r="H3" s="2177"/>
      <c r="I3" s="2186" t="s">
        <v>5</v>
      </c>
      <c r="J3" s="2134"/>
      <c r="K3" s="2179" t="s">
        <v>6</v>
      </c>
      <c r="L3" s="2179" t="s">
        <v>7</v>
      </c>
      <c r="M3" s="2134"/>
      <c r="N3" s="2179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116</v>
      </c>
      <c r="B4" s="1600"/>
      <c r="C4" s="1600"/>
      <c r="D4" s="1600"/>
      <c r="E4" s="1600"/>
      <c r="F4" s="2162"/>
      <c r="G4" s="2176" t="s">
        <v>11</v>
      </c>
      <c r="H4" s="2177"/>
      <c r="I4" s="2173"/>
      <c r="J4" s="2134"/>
      <c r="K4" s="2180" t="s">
        <v>12</v>
      </c>
      <c r="L4" s="2180">
        <v>3</v>
      </c>
      <c r="M4" s="2134"/>
      <c r="N4" s="2198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2174" t="s">
        <v>13</v>
      </c>
      <c r="B5" s="2174"/>
      <c r="C5" s="2174"/>
      <c r="D5" s="2174"/>
      <c r="E5" s="2174"/>
      <c r="F5" s="2162"/>
      <c r="G5" s="2176" t="s">
        <v>14</v>
      </c>
      <c r="H5" s="2170">
        <v>84.615384615384613</v>
      </c>
      <c r="I5" s="2173"/>
      <c r="J5" s="2134"/>
      <c r="K5" s="2181" t="s">
        <v>15</v>
      </c>
      <c r="L5" s="2181">
        <v>2</v>
      </c>
      <c r="M5" s="2134"/>
      <c r="N5" s="2199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2134"/>
      <c r="B6" s="2157" t="s">
        <v>16</v>
      </c>
      <c r="C6" s="2140" t="s">
        <v>17</v>
      </c>
      <c r="D6" s="2140" t="s">
        <v>18</v>
      </c>
      <c r="E6" s="2140" t="s">
        <v>19</v>
      </c>
      <c r="F6" s="2140" t="s">
        <v>18</v>
      </c>
      <c r="G6" s="2176" t="s">
        <v>19</v>
      </c>
      <c r="H6" s="2169">
        <v>53.846153846153847</v>
      </c>
      <c r="I6" s="2173"/>
      <c r="J6" s="2134"/>
      <c r="K6" s="2182" t="s">
        <v>20</v>
      </c>
      <c r="L6" s="2182">
        <v>1</v>
      </c>
      <c r="M6" s="2134"/>
      <c r="N6" s="2200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2134"/>
      <c r="B7" s="2139" t="s">
        <v>21</v>
      </c>
      <c r="C7" s="2156" t="s">
        <v>22</v>
      </c>
      <c r="D7" s="2156"/>
      <c r="E7" s="2141" t="s">
        <v>22</v>
      </c>
      <c r="F7" s="2141"/>
      <c r="G7" s="2175" t="s">
        <v>23</v>
      </c>
      <c r="H7" s="2185">
        <v>69.230769230769226</v>
      </c>
      <c r="I7" s="2178">
        <v>0.6</v>
      </c>
      <c r="J7" s="2134"/>
      <c r="K7" s="2183" t="s">
        <v>24</v>
      </c>
      <c r="L7" s="2183">
        <v>0</v>
      </c>
      <c r="M7" s="2134"/>
      <c r="N7" s="2201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2134"/>
      <c r="B8" s="2139" t="s">
        <v>25</v>
      </c>
      <c r="C8" s="2141" t="s">
        <v>26</v>
      </c>
      <c r="D8" s="2141"/>
      <c r="E8" s="2141" t="s">
        <v>27</v>
      </c>
      <c r="F8" s="2141"/>
      <c r="G8" s="2175" t="s">
        <v>28</v>
      </c>
      <c r="H8" s="2176" t="s">
        <v>29</v>
      </c>
      <c r="I8" s="2173"/>
      <c r="J8" s="2134"/>
      <c r="K8" s="2134"/>
      <c r="L8" s="2134"/>
      <c r="M8" s="2134"/>
      <c r="N8" s="2134"/>
      <c r="O8" s="2134"/>
      <c r="P8" s="2134"/>
      <c r="Q8" s="2134"/>
      <c r="R8" s="2134"/>
      <c r="S8" s="2134"/>
      <c r="T8" s="2134"/>
      <c r="U8" s="2134"/>
      <c r="V8" s="2134"/>
      <c r="W8" s="2134"/>
    </row>
    <row r="9" spans="1:23" x14ac:dyDescent="0.25">
      <c r="A9" s="2134"/>
      <c r="B9" s="2139" t="s">
        <v>30</v>
      </c>
      <c r="C9" s="2141" t="s">
        <v>31</v>
      </c>
      <c r="D9" s="2141"/>
      <c r="E9" s="2141" t="s">
        <v>31</v>
      </c>
      <c r="F9" s="2163"/>
      <c r="G9" s="2134"/>
      <c r="H9" s="2171"/>
      <c r="I9" s="2171"/>
      <c r="J9" s="2134"/>
      <c r="K9" s="2134"/>
      <c r="L9" s="2134"/>
      <c r="M9" s="2134"/>
      <c r="N9" s="2134"/>
      <c r="O9" s="2134"/>
      <c r="P9" s="2134"/>
      <c r="Q9" s="2134"/>
      <c r="R9" s="2134"/>
      <c r="S9" s="2134"/>
      <c r="T9" s="2134"/>
      <c r="U9" s="2134"/>
      <c r="V9" s="2134"/>
      <c r="W9" s="2154"/>
    </row>
    <row r="10" spans="1:23" ht="15.75" x14ac:dyDescent="0.25">
      <c r="A10" s="2142"/>
      <c r="B10" s="2139" t="s">
        <v>32</v>
      </c>
      <c r="C10" s="2141">
        <v>50</v>
      </c>
      <c r="D10" s="2160">
        <v>27.500000000000004</v>
      </c>
      <c r="E10" s="2143">
        <v>50</v>
      </c>
      <c r="F10" s="2168">
        <v>27.500000000000004</v>
      </c>
      <c r="G10" s="2155"/>
      <c r="H10" s="2146" t="s">
        <v>33</v>
      </c>
      <c r="I10" s="2146" t="s">
        <v>34</v>
      </c>
      <c r="J10" s="2147" t="s">
        <v>35</v>
      </c>
      <c r="K10" s="2147" t="s">
        <v>36</v>
      </c>
      <c r="L10" s="2147" t="s">
        <v>37</v>
      </c>
      <c r="M10" s="2147" t="s">
        <v>38</v>
      </c>
      <c r="N10" s="2147" t="s">
        <v>39</v>
      </c>
      <c r="O10" s="2147" t="s">
        <v>40</v>
      </c>
      <c r="P10" s="2147" t="s">
        <v>41</v>
      </c>
      <c r="Q10" s="2147" t="s">
        <v>42</v>
      </c>
      <c r="R10" s="2147" t="s">
        <v>43</v>
      </c>
      <c r="S10" s="2147" t="s">
        <v>44</v>
      </c>
      <c r="T10" s="2147" t="s">
        <v>45</v>
      </c>
      <c r="U10" s="2147" t="s">
        <v>46</v>
      </c>
      <c r="V10" s="2147" t="s">
        <v>47</v>
      </c>
      <c r="W10" s="2154"/>
    </row>
    <row r="11" spans="1:23" ht="15.75" x14ac:dyDescent="0.25">
      <c r="A11" s="2138">
        <v>1</v>
      </c>
      <c r="B11" s="2148">
        <v>170101160001</v>
      </c>
      <c r="C11" s="2144">
        <v>28</v>
      </c>
      <c r="D11" s="2144">
        <v>22</v>
      </c>
      <c r="E11" s="2144">
        <v>24</v>
      </c>
      <c r="F11" s="2164">
        <v>14</v>
      </c>
      <c r="G11" s="2158" t="s">
        <v>48</v>
      </c>
      <c r="H11" s="2204">
        <v>3</v>
      </c>
      <c r="I11" s="2204">
        <v>3</v>
      </c>
      <c r="J11" s="2204">
        <v>3</v>
      </c>
      <c r="K11" s="2204">
        <v>3</v>
      </c>
      <c r="L11" s="2205">
        <v>2</v>
      </c>
      <c r="M11" s="2205">
        <v>2</v>
      </c>
      <c r="N11" s="2205">
        <v>1</v>
      </c>
      <c r="O11" s="2205">
        <v>1</v>
      </c>
      <c r="P11" s="2205">
        <v>1</v>
      </c>
      <c r="Q11" s="2205">
        <v>2</v>
      </c>
      <c r="R11" s="2205">
        <v>1</v>
      </c>
      <c r="S11" s="2205">
        <v>3</v>
      </c>
      <c r="T11" s="2205">
        <v>1</v>
      </c>
      <c r="U11" s="2205">
        <v>2</v>
      </c>
      <c r="V11" s="2205">
        <v>2</v>
      </c>
      <c r="W11" s="2154"/>
    </row>
    <row r="12" spans="1:23" ht="15.75" x14ac:dyDescent="0.25">
      <c r="A12" s="2138">
        <v>2</v>
      </c>
      <c r="B12" s="2148">
        <v>170101160002</v>
      </c>
      <c r="C12" s="2144">
        <v>40</v>
      </c>
      <c r="D12" s="2196">
        <v>84.615384615384613</v>
      </c>
      <c r="E12" s="2144">
        <v>44</v>
      </c>
      <c r="F12" s="2197">
        <v>53.846153846153847</v>
      </c>
      <c r="G12" s="2158" t="s">
        <v>49</v>
      </c>
      <c r="H12" s="2204">
        <v>3</v>
      </c>
      <c r="I12" s="2204">
        <v>3</v>
      </c>
      <c r="J12" s="2204">
        <v>3</v>
      </c>
      <c r="K12" s="2204">
        <v>3</v>
      </c>
      <c r="L12" s="2205">
        <v>2</v>
      </c>
      <c r="M12" s="2205">
        <v>2</v>
      </c>
      <c r="N12" s="2205">
        <v>1</v>
      </c>
      <c r="O12" s="2205">
        <v>1</v>
      </c>
      <c r="P12" s="2205">
        <v>1</v>
      </c>
      <c r="Q12" s="2205">
        <v>2</v>
      </c>
      <c r="R12" s="2205">
        <v>1</v>
      </c>
      <c r="S12" s="2205">
        <v>3</v>
      </c>
      <c r="T12" s="2205">
        <v>1</v>
      </c>
      <c r="U12" s="2205">
        <v>2</v>
      </c>
      <c r="V12" s="2205">
        <v>2</v>
      </c>
      <c r="W12" s="2154"/>
    </row>
    <row r="13" spans="1:23" ht="15.75" x14ac:dyDescent="0.25">
      <c r="A13" s="2138">
        <v>3</v>
      </c>
      <c r="B13" s="2148">
        <v>170101160003</v>
      </c>
      <c r="C13" s="2144">
        <v>30</v>
      </c>
      <c r="D13" s="2144"/>
      <c r="E13" s="2144">
        <v>39</v>
      </c>
      <c r="F13" s="2165"/>
      <c r="G13" s="2158" t="s">
        <v>50</v>
      </c>
      <c r="H13" s="2204">
        <v>3</v>
      </c>
      <c r="I13" s="2204">
        <v>3</v>
      </c>
      <c r="J13" s="2204">
        <v>3</v>
      </c>
      <c r="K13" s="2204">
        <v>3</v>
      </c>
      <c r="L13" s="2205">
        <v>3</v>
      </c>
      <c r="M13" s="2205">
        <v>2</v>
      </c>
      <c r="N13" s="2205"/>
      <c r="O13" s="2205"/>
      <c r="P13" s="2205">
        <v>1</v>
      </c>
      <c r="Q13" s="2205">
        <v>1</v>
      </c>
      <c r="R13" s="2205">
        <v>1</v>
      </c>
      <c r="S13" s="2205">
        <v>3</v>
      </c>
      <c r="T13" s="2205">
        <v>1</v>
      </c>
      <c r="U13" s="2205">
        <v>2</v>
      </c>
      <c r="V13" s="2205">
        <v>2</v>
      </c>
      <c r="W13" s="2154"/>
    </row>
    <row r="14" spans="1:23" ht="15.75" x14ac:dyDescent="0.25">
      <c r="A14" s="2138">
        <v>4</v>
      </c>
      <c r="B14" s="2148">
        <v>170101160005</v>
      </c>
      <c r="C14" s="2144">
        <v>38</v>
      </c>
      <c r="D14" s="2144"/>
      <c r="E14" s="2144">
        <v>25</v>
      </c>
      <c r="F14" s="2165"/>
      <c r="G14" s="2159" t="s">
        <v>51</v>
      </c>
      <c r="H14" s="2153">
        <v>3</v>
      </c>
      <c r="I14" s="2153">
        <v>3</v>
      </c>
      <c r="J14" s="2153">
        <v>3</v>
      </c>
      <c r="K14" s="2153">
        <v>3</v>
      </c>
      <c r="L14" s="2153">
        <v>2.3333333333333335</v>
      </c>
      <c r="M14" s="2153">
        <v>2</v>
      </c>
      <c r="N14" s="2153">
        <v>1</v>
      </c>
      <c r="O14" s="2153">
        <v>1</v>
      </c>
      <c r="P14" s="2153">
        <v>1</v>
      </c>
      <c r="Q14" s="2153">
        <v>1.6666666666666667</v>
      </c>
      <c r="R14" s="2153">
        <v>1</v>
      </c>
      <c r="S14" s="2153">
        <v>3</v>
      </c>
      <c r="T14" s="2153">
        <v>1</v>
      </c>
      <c r="U14" s="2153">
        <v>2</v>
      </c>
      <c r="V14" s="2153">
        <v>2</v>
      </c>
      <c r="W14" s="2154"/>
    </row>
    <row r="15" spans="1:23" ht="15.75" x14ac:dyDescent="0.25">
      <c r="A15" s="2138">
        <v>5</v>
      </c>
      <c r="B15" s="2148">
        <v>170101160006</v>
      </c>
      <c r="C15" s="2144">
        <v>31</v>
      </c>
      <c r="D15" s="2144"/>
      <c r="E15" s="2144">
        <v>23</v>
      </c>
      <c r="F15" s="2165"/>
      <c r="G15" s="2184" t="s">
        <v>52</v>
      </c>
      <c r="H15" s="2202">
        <v>2.0769000000000002</v>
      </c>
      <c r="I15" s="2202">
        <v>2.0769000000000002</v>
      </c>
      <c r="J15" s="2202">
        <v>2.0769000000000002</v>
      </c>
      <c r="K15" s="2202">
        <v>2.0769000000000002</v>
      </c>
      <c r="L15" s="2202">
        <v>1.6153666666666668</v>
      </c>
      <c r="M15" s="2202">
        <v>1.3846000000000001</v>
      </c>
      <c r="N15" s="2202">
        <v>0.69230000000000003</v>
      </c>
      <c r="O15" s="2202">
        <v>0.69230000000000003</v>
      </c>
      <c r="P15" s="2202">
        <v>0.69230000000000003</v>
      </c>
      <c r="Q15" s="2202">
        <v>1.1538333333333335</v>
      </c>
      <c r="R15" s="2202">
        <v>0.69230000000000003</v>
      </c>
      <c r="S15" s="2202">
        <v>2.0769000000000002</v>
      </c>
      <c r="T15" s="2202">
        <v>0.69230000000000003</v>
      </c>
      <c r="U15" s="2202">
        <v>1.3846000000000001</v>
      </c>
      <c r="V15" s="2202">
        <v>1.3846000000000001</v>
      </c>
      <c r="W15" s="2154"/>
    </row>
    <row r="16" spans="1:23" x14ac:dyDescent="0.25">
      <c r="A16" s="2138">
        <v>6</v>
      </c>
      <c r="B16" s="2148">
        <v>170101160007</v>
      </c>
      <c r="C16" s="2144">
        <v>36</v>
      </c>
      <c r="D16" s="2144"/>
      <c r="E16" s="2144">
        <v>26</v>
      </c>
      <c r="F16" s="2165"/>
      <c r="G16" s="2191"/>
      <c r="H16" s="2192"/>
      <c r="I16" s="2192"/>
      <c r="J16" s="2192"/>
      <c r="K16" s="2192"/>
      <c r="L16" s="2192"/>
      <c r="M16" s="2192"/>
      <c r="N16" s="2192"/>
      <c r="O16" s="2192"/>
      <c r="P16" s="2192"/>
      <c r="Q16" s="2192"/>
      <c r="R16" s="2192"/>
      <c r="S16" s="2192"/>
      <c r="T16" s="2192"/>
      <c r="U16" s="2192"/>
      <c r="V16" s="2192"/>
      <c r="W16" s="2134"/>
    </row>
    <row r="17" spans="1:24" x14ac:dyDescent="0.25">
      <c r="A17" s="2138">
        <v>7</v>
      </c>
      <c r="B17" s="2148">
        <v>170101160008</v>
      </c>
      <c r="C17" s="2144">
        <v>35</v>
      </c>
      <c r="D17" s="2144"/>
      <c r="E17" s="2144">
        <v>34</v>
      </c>
      <c r="F17" s="2144"/>
      <c r="G17" s="2134"/>
      <c r="H17" s="2150"/>
      <c r="I17" s="2150"/>
      <c r="J17" s="2150"/>
      <c r="K17" s="2150"/>
      <c r="L17" s="2150"/>
      <c r="M17" s="2150"/>
      <c r="N17" s="2150"/>
      <c r="O17" s="2150"/>
      <c r="P17" s="2150"/>
      <c r="Q17" s="2150"/>
      <c r="R17" s="2150"/>
      <c r="S17" s="2150"/>
      <c r="T17" s="2150"/>
      <c r="U17" s="2150"/>
      <c r="V17" s="2150"/>
      <c r="W17" s="2134"/>
      <c r="X17" s="2134"/>
    </row>
    <row r="18" spans="1:24" x14ac:dyDescent="0.25">
      <c r="A18" s="2138">
        <v>8</v>
      </c>
      <c r="B18" s="2148">
        <v>170101160010</v>
      </c>
      <c r="C18" s="2144">
        <v>37</v>
      </c>
      <c r="D18" s="2144"/>
      <c r="E18" s="2144">
        <v>26</v>
      </c>
      <c r="F18" s="2166"/>
      <c r="G18" s="2142"/>
      <c r="H18" s="2154"/>
      <c r="I18" s="2154"/>
      <c r="J18" s="2154"/>
      <c r="K18" s="2154"/>
      <c r="L18" s="2154"/>
      <c r="M18" s="2154"/>
      <c r="N18" s="2154"/>
      <c r="O18" s="2154"/>
      <c r="P18" s="2154"/>
      <c r="Q18" s="2150"/>
      <c r="R18" s="2150"/>
      <c r="S18" s="2150"/>
      <c r="T18" s="2150"/>
      <c r="U18" s="2150"/>
      <c r="V18" s="2150"/>
      <c r="W18" s="2150"/>
      <c r="X18" s="2134"/>
    </row>
    <row r="19" spans="1:24" x14ac:dyDescent="0.25">
      <c r="A19" s="2138">
        <v>9</v>
      </c>
      <c r="B19" s="2148">
        <v>170101160012</v>
      </c>
      <c r="C19" s="2144">
        <v>39</v>
      </c>
      <c r="D19" s="2144"/>
      <c r="E19" s="2144">
        <v>27</v>
      </c>
      <c r="F19" s="2166"/>
      <c r="G19" s="2142"/>
      <c r="H19" s="2154"/>
      <c r="I19" s="2154"/>
      <c r="J19" s="2154"/>
      <c r="K19" s="2136"/>
      <c r="L19" s="2136"/>
      <c r="M19" s="2136"/>
      <c r="N19" s="2136"/>
      <c r="O19" s="2136"/>
      <c r="P19" s="2136"/>
      <c r="Q19" s="2134"/>
      <c r="R19" s="2134"/>
      <c r="S19" s="2134"/>
      <c r="T19" s="2134"/>
      <c r="U19" s="2134"/>
      <c r="V19" s="2134"/>
      <c r="W19" s="2150"/>
      <c r="X19" s="2134"/>
    </row>
    <row r="20" spans="1:24" x14ac:dyDescent="0.25">
      <c r="A20" s="2138">
        <v>10</v>
      </c>
      <c r="B20" s="2148">
        <v>170101160013</v>
      </c>
      <c r="C20" s="2144">
        <v>26</v>
      </c>
      <c r="D20" s="2144"/>
      <c r="E20" s="2144">
        <v>38</v>
      </c>
      <c r="F20" s="2166"/>
      <c r="G20" s="2142"/>
      <c r="H20" s="2136"/>
      <c r="I20" s="2195"/>
      <c r="J20" s="2188"/>
      <c r="K20" s="2188"/>
      <c r="L20" s="2136"/>
      <c r="M20" s="2136"/>
      <c r="N20" s="2136"/>
      <c r="O20" s="2136"/>
      <c r="P20" s="2136"/>
      <c r="Q20" s="2134"/>
      <c r="R20" s="2134"/>
      <c r="S20" s="2134"/>
      <c r="T20" s="2134"/>
      <c r="U20" s="2134"/>
      <c r="V20" s="2134"/>
      <c r="W20" s="2134"/>
      <c r="X20" s="2134"/>
    </row>
    <row r="21" spans="1:24" x14ac:dyDescent="0.25">
      <c r="A21" s="2138">
        <v>11</v>
      </c>
      <c r="B21" s="2148">
        <v>170101160014</v>
      </c>
      <c r="C21" s="2144">
        <v>26</v>
      </c>
      <c r="D21" s="2144"/>
      <c r="E21" s="2144">
        <v>25</v>
      </c>
      <c r="F21" s="2166"/>
      <c r="G21" s="2134"/>
      <c r="H21" s="2172"/>
      <c r="I21" s="1601"/>
      <c r="J21" s="1601"/>
      <c r="K21" s="2134"/>
      <c r="L21" s="2134"/>
      <c r="M21" s="2171"/>
      <c r="N21" s="2171"/>
      <c r="O21" s="2171"/>
      <c r="P21" s="2171"/>
      <c r="Q21" s="2171"/>
      <c r="R21" s="2134"/>
      <c r="S21" s="2134"/>
      <c r="T21" s="2134"/>
      <c r="U21" s="2134"/>
      <c r="V21" s="2134"/>
      <c r="W21" s="2134"/>
      <c r="X21" s="2134"/>
    </row>
    <row r="22" spans="1:24" x14ac:dyDescent="0.25">
      <c r="A22" s="2138">
        <v>12</v>
      </c>
      <c r="B22" s="2148">
        <v>170101160015</v>
      </c>
      <c r="C22" s="2144">
        <v>38</v>
      </c>
      <c r="D22" s="2144"/>
      <c r="E22" s="2144">
        <v>33</v>
      </c>
      <c r="F22" s="2166"/>
      <c r="G22" s="2134"/>
      <c r="H22" s="2190"/>
      <c r="I22" s="2203"/>
      <c r="J22" s="2203"/>
      <c r="K22" s="2134"/>
      <c r="L22" s="2134"/>
      <c r="M22" s="2171"/>
      <c r="N22" s="2171"/>
      <c r="O22" s="2171"/>
      <c r="P22" s="2171"/>
      <c r="Q22" s="2171"/>
      <c r="R22" s="2134"/>
      <c r="S22" s="2134"/>
      <c r="T22" s="2134"/>
      <c r="U22" s="2134"/>
      <c r="V22" s="2134"/>
      <c r="W22" s="2134"/>
      <c r="X22" s="2134"/>
    </row>
    <row r="23" spans="1:24" x14ac:dyDescent="0.25">
      <c r="A23" s="2138">
        <v>13</v>
      </c>
      <c r="B23" s="2148">
        <v>170101160018</v>
      </c>
      <c r="C23" s="2144">
        <v>33</v>
      </c>
      <c r="D23" s="2144"/>
      <c r="E23" s="2144">
        <v>13</v>
      </c>
      <c r="F23" s="2166"/>
      <c r="G23" s="2134"/>
      <c r="H23" s="2187"/>
      <c r="I23" s="2154"/>
      <c r="J23" s="2154"/>
      <c r="K23" s="2154"/>
      <c r="L23" s="2154"/>
      <c r="M23" s="2154"/>
      <c r="N23" s="2188"/>
      <c r="O23" s="2188"/>
      <c r="P23" s="2188"/>
      <c r="Q23" s="2188"/>
      <c r="R23" s="2188"/>
      <c r="S23" s="2154"/>
      <c r="T23" s="2154"/>
      <c r="U23" s="2154"/>
      <c r="V23" s="2154"/>
      <c r="W23" s="2154"/>
      <c r="X23" s="2154"/>
    </row>
    <row r="24" spans="1:24" x14ac:dyDescent="0.25">
      <c r="A24" s="2138">
        <v>14</v>
      </c>
      <c r="B24" s="2148">
        <v>170101160022</v>
      </c>
      <c r="C24" s="2144">
        <v>39</v>
      </c>
      <c r="D24" s="2144"/>
      <c r="E24" s="2144">
        <v>35</v>
      </c>
      <c r="F24" s="2166"/>
      <c r="G24" s="2134"/>
      <c r="H24" s="2134"/>
      <c r="I24" s="2190"/>
      <c r="J24" s="2190"/>
      <c r="K24" s="2190"/>
      <c r="L24" s="2190"/>
      <c r="M24" s="2190"/>
      <c r="N24" s="2190"/>
      <c r="O24" s="2190"/>
      <c r="P24" s="2190"/>
      <c r="Q24" s="2190"/>
      <c r="R24" s="2190"/>
      <c r="S24" s="2190"/>
      <c r="T24" s="2190"/>
      <c r="U24" s="2190"/>
      <c r="V24" s="2190"/>
      <c r="W24" s="2154"/>
      <c r="X24" s="2154"/>
    </row>
    <row r="25" spans="1:24" ht="15.75" x14ac:dyDescent="0.25">
      <c r="A25" s="2138">
        <v>15</v>
      </c>
      <c r="B25" s="2148">
        <v>170101160024</v>
      </c>
      <c r="C25" s="2144">
        <v>30</v>
      </c>
      <c r="D25" s="2149"/>
      <c r="E25" s="2144">
        <v>24</v>
      </c>
      <c r="F25" s="2167"/>
      <c r="G25" s="2189"/>
      <c r="H25" s="2190"/>
      <c r="I25" s="2190"/>
      <c r="J25" s="2190"/>
      <c r="K25" s="2190"/>
      <c r="L25" s="2190"/>
      <c r="M25" s="2190"/>
      <c r="N25" s="2190"/>
      <c r="O25" s="2190"/>
      <c r="P25" s="2190"/>
      <c r="Q25" s="2190"/>
      <c r="R25" s="2190"/>
      <c r="S25" s="2190"/>
      <c r="T25" s="2190"/>
      <c r="U25" s="2190"/>
      <c r="V25" s="2190"/>
      <c r="W25" s="2154"/>
      <c r="X25" s="2154"/>
    </row>
    <row r="26" spans="1:24" ht="15.75" x14ac:dyDescent="0.25">
      <c r="A26" s="2138">
        <v>16</v>
      </c>
      <c r="B26" s="2148">
        <v>170101160026</v>
      </c>
      <c r="C26" s="2144">
        <v>37</v>
      </c>
      <c r="D26" s="2144"/>
      <c r="E26" s="2144">
        <v>38</v>
      </c>
      <c r="F26" s="2166"/>
      <c r="G26" s="2189"/>
      <c r="H26" s="2190"/>
      <c r="I26" s="2190"/>
      <c r="J26" s="2190"/>
      <c r="K26" s="2190"/>
      <c r="L26" s="2190"/>
      <c r="M26" s="2190"/>
      <c r="N26" s="2190"/>
      <c r="O26" s="2190"/>
      <c r="P26" s="2190"/>
      <c r="Q26" s="2190"/>
      <c r="R26" s="2190"/>
      <c r="S26" s="2190"/>
      <c r="T26" s="2190"/>
      <c r="U26" s="2190"/>
      <c r="V26" s="2190"/>
      <c r="W26" s="2154"/>
      <c r="X26" s="2154"/>
    </row>
    <row r="27" spans="1:24" ht="15.75" x14ac:dyDescent="0.25">
      <c r="A27" s="2138">
        <v>17</v>
      </c>
      <c r="B27" s="2148">
        <v>170101160028</v>
      </c>
      <c r="C27" s="2144">
        <v>17</v>
      </c>
      <c r="D27" s="2144"/>
      <c r="E27" s="2144">
        <v>12</v>
      </c>
      <c r="F27" s="2166"/>
      <c r="G27" s="2189"/>
      <c r="H27" s="2190"/>
      <c r="I27" s="2190"/>
      <c r="J27" s="2190"/>
      <c r="K27" s="2190"/>
      <c r="L27" s="2190"/>
      <c r="M27" s="2190"/>
      <c r="N27" s="2190"/>
      <c r="O27" s="2190"/>
      <c r="P27" s="2190"/>
      <c r="Q27" s="2190"/>
      <c r="R27" s="2190"/>
      <c r="S27" s="2190"/>
      <c r="T27" s="2190"/>
      <c r="U27" s="2190"/>
      <c r="V27" s="2190"/>
      <c r="W27" s="2154"/>
      <c r="X27" s="2154"/>
    </row>
    <row r="28" spans="1:24" ht="15.75" x14ac:dyDescent="0.25">
      <c r="A28" s="2138">
        <v>18</v>
      </c>
      <c r="B28" s="2148">
        <v>170101160029</v>
      </c>
      <c r="C28" s="2144">
        <v>32</v>
      </c>
      <c r="D28" s="2144"/>
      <c r="E28" s="2144">
        <v>19</v>
      </c>
      <c r="F28" s="2166"/>
      <c r="G28" s="2189"/>
      <c r="H28" s="2190"/>
      <c r="I28" s="2190"/>
      <c r="J28" s="2190"/>
      <c r="K28" s="2190"/>
      <c r="L28" s="2190"/>
      <c r="M28" s="2190"/>
      <c r="N28" s="2190"/>
      <c r="O28" s="2190"/>
      <c r="P28" s="2190"/>
      <c r="Q28" s="2190"/>
      <c r="R28" s="2190"/>
      <c r="S28" s="2190"/>
      <c r="T28" s="2190"/>
      <c r="U28" s="2190"/>
      <c r="V28" s="2190"/>
      <c r="W28" s="2154"/>
      <c r="X28" s="2154"/>
    </row>
    <row r="29" spans="1:24" ht="15.75" x14ac:dyDescent="0.25">
      <c r="A29" s="2138">
        <v>19</v>
      </c>
      <c r="B29" s="2148">
        <v>170101160030</v>
      </c>
      <c r="C29" s="2144">
        <v>13</v>
      </c>
      <c r="D29" s="2144"/>
      <c r="E29" s="2144">
        <v>7</v>
      </c>
      <c r="F29" s="2166"/>
      <c r="G29" s="2189"/>
      <c r="H29" s="2190"/>
      <c r="I29" s="2190"/>
      <c r="J29" s="2190"/>
      <c r="K29" s="2190"/>
      <c r="L29" s="2190"/>
      <c r="M29" s="2190"/>
      <c r="N29" s="2190"/>
      <c r="O29" s="2190"/>
      <c r="P29" s="2190"/>
      <c r="Q29" s="2190"/>
      <c r="R29" s="2190"/>
      <c r="S29" s="2190"/>
      <c r="T29" s="2190"/>
      <c r="U29" s="2190"/>
      <c r="V29" s="2190"/>
      <c r="W29" s="2154"/>
      <c r="X29" s="2154"/>
    </row>
    <row r="30" spans="1:24" ht="15.75" x14ac:dyDescent="0.25">
      <c r="A30" s="2138">
        <v>20</v>
      </c>
      <c r="B30" s="2148">
        <v>170101160031</v>
      </c>
      <c r="C30" s="2144">
        <v>47</v>
      </c>
      <c r="D30" s="2144"/>
      <c r="E30" s="2144">
        <v>34</v>
      </c>
      <c r="F30" s="2166"/>
      <c r="G30" s="2189"/>
      <c r="H30" s="2190"/>
      <c r="I30" s="2190"/>
      <c r="J30" s="2190"/>
      <c r="K30" s="2190"/>
      <c r="L30" s="2190"/>
      <c r="M30" s="2190"/>
      <c r="N30" s="2190"/>
      <c r="O30" s="2190"/>
      <c r="P30" s="2190"/>
      <c r="Q30" s="2190"/>
      <c r="R30" s="2190"/>
      <c r="S30" s="2190"/>
      <c r="T30" s="2190"/>
      <c r="U30" s="2190"/>
      <c r="V30" s="2190"/>
      <c r="W30" s="2154"/>
      <c r="X30" s="2154"/>
    </row>
    <row r="31" spans="1:24" ht="15.75" x14ac:dyDescent="0.25">
      <c r="A31" s="2138">
        <v>21</v>
      </c>
      <c r="B31" s="2148">
        <v>170101161032</v>
      </c>
      <c r="C31" s="2144">
        <v>36</v>
      </c>
      <c r="D31" s="2144"/>
      <c r="E31" s="2144">
        <v>36</v>
      </c>
      <c r="F31" s="2166"/>
      <c r="G31" s="2189"/>
      <c r="H31" s="2190"/>
      <c r="I31" s="2190"/>
      <c r="J31" s="2190"/>
      <c r="K31" s="2190"/>
      <c r="L31" s="2190"/>
      <c r="M31" s="2190"/>
      <c r="N31" s="2190"/>
      <c r="O31" s="2190"/>
      <c r="P31" s="2190"/>
      <c r="Q31" s="2190"/>
      <c r="R31" s="2190"/>
      <c r="S31" s="2190"/>
      <c r="T31" s="2190"/>
      <c r="U31" s="2190"/>
      <c r="V31" s="2190"/>
      <c r="W31" s="2154"/>
      <c r="X31" s="2154"/>
    </row>
    <row r="32" spans="1:24" ht="15.75" x14ac:dyDescent="0.25">
      <c r="A32" s="2138">
        <v>22</v>
      </c>
      <c r="B32" s="2148">
        <v>170101161033</v>
      </c>
      <c r="C32" s="2144">
        <v>43</v>
      </c>
      <c r="D32" s="2144"/>
      <c r="E32" s="2144">
        <v>44</v>
      </c>
      <c r="F32" s="2166"/>
      <c r="G32" s="2189"/>
      <c r="H32" s="2190"/>
      <c r="I32" s="2190"/>
      <c r="J32" s="2190"/>
      <c r="K32" s="2190"/>
      <c r="L32" s="2190"/>
      <c r="M32" s="2190"/>
      <c r="N32" s="2190"/>
      <c r="O32" s="2190"/>
      <c r="P32" s="2190"/>
      <c r="Q32" s="2190"/>
      <c r="R32" s="2190"/>
      <c r="S32" s="2190"/>
      <c r="T32" s="2190"/>
      <c r="U32" s="2190"/>
      <c r="V32" s="2190"/>
      <c r="W32" s="2154"/>
      <c r="X32" s="2154"/>
    </row>
    <row r="33" spans="1:24" ht="15.75" x14ac:dyDescent="0.25">
      <c r="A33" s="2138">
        <v>23</v>
      </c>
      <c r="B33" s="2148">
        <v>170101161034</v>
      </c>
      <c r="C33" s="2144">
        <v>39</v>
      </c>
      <c r="D33" s="2144"/>
      <c r="E33" s="2144">
        <v>41</v>
      </c>
      <c r="F33" s="2166"/>
      <c r="G33" s="2189"/>
      <c r="H33" s="2190"/>
      <c r="I33" s="2190"/>
      <c r="J33" s="2190"/>
      <c r="K33" s="2190"/>
      <c r="L33" s="2190"/>
      <c r="M33" s="2190"/>
      <c r="N33" s="2190"/>
      <c r="O33" s="2190"/>
      <c r="P33" s="2190"/>
      <c r="Q33" s="2190"/>
      <c r="R33" s="2190"/>
      <c r="S33" s="2190"/>
      <c r="T33" s="2190"/>
      <c r="U33" s="2190"/>
      <c r="V33" s="2190"/>
      <c r="W33" s="2154"/>
      <c r="X33" s="2154"/>
    </row>
    <row r="34" spans="1:24" ht="15.75" x14ac:dyDescent="0.25">
      <c r="A34" s="2138">
        <v>24</v>
      </c>
      <c r="B34" s="2148">
        <v>170101161035</v>
      </c>
      <c r="C34" s="2144">
        <v>42</v>
      </c>
      <c r="D34" s="2144"/>
      <c r="E34" s="2144">
        <v>37</v>
      </c>
      <c r="F34" s="2166"/>
      <c r="G34" s="2189"/>
      <c r="H34" s="2190"/>
      <c r="I34" s="2190"/>
      <c r="J34" s="2190"/>
      <c r="K34" s="2190"/>
      <c r="L34" s="2190"/>
      <c r="M34" s="2190"/>
      <c r="N34" s="2190"/>
      <c r="O34" s="2190"/>
      <c r="P34" s="2190"/>
      <c r="Q34" s="2190"/>
      <c r="R34" s="2190"/>
      <c r="S34" s="2190"/>
      <c r="T34" s="2190"/>
      <c r="U34" s="2190"/>
      <c r="V34" s="2190"/>
      <c r="W34" s="2190"/>
      <c r="X34" s="2154"/>
    </row>
    <row r="35" spans="1:24" x14ac:dyDescent="0.25">
      <c r="A35" s="2138">
        <v>25</v>
      </c>
      <c r="B35" s="2148">
        <v>170101161036</v>
      </c>
      <c r="C35" s="2144">
        <v>39</v>
      </c>
      <c r="D35" s="2144"/>
      <c r="E35" s="2144">
        <v>38</v>
      </c>
      <c r="F35" s="2166"/>
      <c r="G35" s="2191"/>
      <c r="H35" s="2192"/>
      <c r="I35" s="2192"/>
      <c r="J35" s="2192"/>
      <c r="K35" s="2192"/>
      <c r="L35" s="2192"/>
      <c r="M35" s="2192"/>
      <c r="N35" s="2192"/>
      <c r="O35" s="2192"/>
      <c r="P35" s="2192"/>
      <c r="Q35" s="2192"/>
      <c r="R35" s="2192"/>
      <c r="S35" s="2192"/>
      <c r="T35" s="2192"/>
      <c r="U35" s="2192"/>
      <c r="V35" s="2192"/>
      <c r="W35" s="2154"/>
      <c r="X35" s="2154"/>
    </row>
    <row r="36" spans="1:24" x14ac:dyDescent="0.25">
      <c r="A36" s="2138">
        <v>26</v>
      </c>
      <c r="B36" s="2148">
        <v>170101161037</v>
      </c>
      <c r="C36" s="2144">
        <v>34</v>
      </c>
      <c r="D36" s="2144"/>
      <c r="E36" s="2144">
        <v>32</v>
      </c>
      <c r="F36" s="2166"/>
      <c r="G36" s="2187"/>
      <c r="H36" s="2154"/>
      <c r="I36" s="2154"/>
      <c r="J36" s="2154"/>
      <c r="K36" s="2154"/>
      <c r="L36" s="2154"/>
      <c r="M36" s="2154"/>
      <c r="N36" s="2154"/>
      <c r="O36" s="2154"/>
      <c r="P36" s="2154"/>
      <c r="Q36" s="2154"/>
      <c r="R36" s="2154"/>
      <c r="S36" s="2154"/>
      <c r="T36" s="2154"/>
      <c r="U36" s="2154"/>
      <c r="V36" s="2154"/>
      <c r="W36" s="2154"/>
      <c r="X36" s="2154"/>
    </row>
    <row r="37" spans="1:24" x14ac:dyDescent="0.25">
      <c r="A37" s="2187"/>
      <c r="B37" s="2154"/>
      <c r="C37" s="2154"/>
      <c r="D37" s="2154"/>
      <c r="E37" s="2154"/>
      <c r="F37" s="2154"/>
      <c r="G37" s="2154"/>
      <c r="H37" s="2154"/>
      <c r="I37" s="2154"/>
      <c r="J37" s="2154"/>
      <c r="K37" s="2154"/>
      <c r="L37" s="2154"/>
      <c r="M37" s="2154"/>
      <c r="N37" s="2154"/>
      <c r="O37" s="2154"/>
      <c r="P37" s="2154"/>
      <c r="Q37" s="2154"/>
      <c r="R37" s="2154"/>
      <c r="S37" s="2134"/>
      <c r="T37" s="2134"/>
      <c r="U37" s="2134"/>
      <c r="V37" s="2134"/>
      <c r="W37" s="2134"/>
      <c r="X37" s="2134"/>
    </row>
    <row r="38" spans="1:24" ht="15.75" x14ac:dyDescent="0.25">
      <c r="A38" s="2189"/>
      <c r="B38" s="2190"/>
      <c r="C38" s="2190"/>
      <c r="D38" s="2190"/>
      <c r="E38" s="2190"/>
      <c r="F38" s="2190"/>
      <c r="G38" s="2190"/>
      <c r="H38" s="2190"/>
      <c r="I38" s="2190"/>
      <c r="J38" s="2190"/>
      <c r="K38" s="2190"/>
      <c r="L38" s="2190"/>
      <c r="M38" s="2190"/>
      <c r="N38" s="2190"/>
      <c r="O38" s="2190"/>
      <c r="P38" s="2190"/>
      <c r="Q38" s="2154"/>
      <c r="R38" s="2154"/>
      <c r="S38" s="2134"/>
      <c r="T38" s="2134"/>
      <c r="U38" s="2134"/>
      <c r="V38" s="2134"/>
      <c r="W38" s="2134"/>
      <c r="X38" s="2134"/>
    </row>
    <row r="39" spans="1:24" ht="15.75" x14ac:dyDescent="0.25">
      <c r="A39" s="2189"/>
      <c r="B39" s="2190"/>
      <c r="C39" s="2190"/>
      <c r="D39" s="2190"/>
      <c r="E39" s="2190"/>
      <c r="F39" s="2190"/>
      <c r="G39" s="2190"/>
      <c r="H39" s="2190"/>
      <c r="I39" s="2190"/>
      <c r="J39" s="2190"/>
      <c r="K39" s="2190"/>
      <c r="L39" s="2190"/>
      <c r="M39" s="2190"/>
      <c r="N39" s="2190"/>
      <c r="O39" s="2190"/>
      <c r="P39" s="2190"/>
      <c r="Q39" s="2154"/>
      <c r="R39" s="2154"/>
      <c r="S39" s="2134"/>
      <c r="T39" s="2134"/>
      <c r="U39" s="2134"/>
      <c r="V39" s="2134"/>
      <c r="W39" s="2134"/>
      <c r="X39" s="2134"/>
    </row>
    <row r="40" spans="1:24" ht="15.75" x14ac:dyDescent="0.25">
      <c r="A40" s="2189"/>
      <c r="B40" s="2190"/>
      <c r="C40" s="2190"/>
      <c r="D40" s="2190"/>
      <c r="E40" s="2190"/>
      <c r="F40" s="2190"/>
      <c r="G40" s="2190"/>
      <c r="H40" s="2190"/>
      <c r="I40" s="2190"/>
      <c r="J40" s="2190"/>
      <c r="K40" s="2190"/>
      <c r="L40" s="2190"/>
      <c r="M40" s="2190"/>
      <c r="N40" s="2190"/>
      <c r="O40" s="2190"/>
      <c r="P40" s="2190"/>
      <c r="Q40" s="2154"/>
      <c r="R40" s="2154"/>
      <c r="S40" s="2134"/>
      <c r="T40" s="2134"/>
      <c r="U40" s="2134"/>
      <c r="V40" s="2134"/>
      <c r="W40" s="2134"/>
      <c r="X40" s="2134"/>
    </row>
    <row r="41" spans="1:24" ht="15.75" x14ac:dyDescent="0.25">
      <c r="A41" s="2189"/>
      <c r="B41" s="2190"/>
      <c r="C41" s="2190"/>
      <c r="D41" s="2190"/>
      <c r="E41" s="2190"/>
      <c r="F41" s="2190"/>
      <c r="G41" s="2190"/>
      <c r="H41" s="2190"/>
      <c r="I41" s="2190"/>
      <c r="J41" s="2190"/>
      <c r="K41" s="2190"/>
      <c r="L41" s="2190"/>
      <c r="M41" s="2190"/>
      <c r="N41" s="2190"/>
      <c r="O41" s="2190"/>
      <c r="P41" s="2190"/>
      <c r="Q41" s="2154"/>
      <c r="R41" s="2154"/>
      <c r="S41" s="2134"/>
      <c r="T41" s="2134"/>
      <c r="U41" s="2134"/>
      <c r="V41" s="2134"/>
      <c r="W41" s="2134"/>
      <c r="X41" s="2134"/>
    </row>
    <row r="42" spans="1:24" ht="15.75" x14ac:dyDescent="0.25">
      <c r="A42" s="2189"/>
      <c r="B42" s="2190"/>
      <c r="C42" s="2190"/>
      <c r="D42" s="2190"/>
      <c r="E42" s="2190"/>
      <c r="F42" s="2190"/>
      <c r="G42" s="2190"/>
      <c r="H42" s="2190"/>
      <c r="I42" s="2190"/>
      <c r="J42" s="2190"/>
      <c r="K42" s="2190"/>
      <c r="L42" s="2190"/>
      <c r="M42" s="2190"/>
      <c r="N42" s="2190"/>
      <c r="O42" s="2190"/>
      <c r="P42" s="2190"/>
      <c r="Q42" s="2154"/>
      <c r="R42" s="2154"/>
      <c r="S42" s="2134"/>
      <c r="T42" s="2134"/>
      <c r="U42" s="2134"/>
      <c r="V42" s="2134"/>
      <c r="W42" s="2134"/>
      <c r="X42" s="2134"/>
    </row>
    <row r="43" spans="1:24" ht="15.75" x14ac:dyDescent="0.25">
      <c r="A43" s="2189"/>
      <c r="B43" s="2190"/>
      <c r="C43" s="2190"/>
      <c r="D43" s="2190"/>
      <c r="E43" s="2190"/>
      <c r="F43" s="2190"/>
      <c r="G43" s="2190"/>
      <c r="H43" s="2190"/>
      <c r="I43" s="2190"/>
      <c r="J43" s="2190"/>
      <c r="K43" s="2190"/>
      <c r="L43" s="2190"/>
      <c r="M43" s="2190"/>
      <c r="N43" s="2190"/>
      <c r="O43" s="2190"/>
      <c r="P43" s="2190"/>
      <c r="Q43" s="2154"/>
      <c r="R43" s="2154"/>
      <c r="S43" s="2134"/>
      <c r="T43" s="2134"/>
      <c r="U43" s="2134"/>
      <c r="V43" s="2134"/>
      <c r="W43" s="2134"/>
      <c r="X43" s="2134"/>
    </row>
    <row r="44" spans="1:24" ht="15.75" x14ac:dyDescent="0.25">
      <c r="A44" s="2189"/>
      <c r="B44" s="2190"/>
      <c r="C44" s="2190"/>
      <c r="D44" s="2190"/>
      <c r="E44" s="2190"/>
      <c r="F44" s="2190"/>
      <c r="G44" s="2190"/>
      <c r="H44" s="2190"/>
      <c r="I44" s="2190"/>
      <c r="J44" s="2190"/>
      <c r="K44" s="2190"/>
      <c r="L44" s="2190"/>
      <c r="M44" s="2190"/>
      <c r="N44" s="2190"/>
      <c r="O44" s="2190"/>
      <c r="P44" s="2190"/>
      <c r="Q44" s="2154"/>
      <c r="R44" s="2154"/>
      <c r="S44" s="2134"/>
      <c r="T44" s="2134"/>
      <c r="U44" s="2134"/>
      <c r="V44" s="2134"/>
      <c r="W44" s="2134"/>
      <c r="X44" s="2134"/>
    </row>
    <row r="45" spans="1:24" ht="15.75" x14ac:dyDescent="0.25">
      <c r="A45" s="2189"/>
      <c r="B45" s="2190"/>
      <c r="C45" s="2190"/>
      <c r="D45" s="2190"/>
      <c r="E45" s="2190"/>
      <c r="F45" s="2190"/>
      <c r="G45" s="2190"/>
      <c r="H45" s="2190"/>
      <c r="I45" s="2190"/>
      <c r="J45" s="2190"/>
      <c r="K45" s="2190"/>
      <c r="L45" s="2190"/>
      <c r="M45" s="2190"/>
      <c r="N45" s="2190"/>
      <c r="O45" s="2190"/>
      <c r="P45" s="2190"/>
      <c r="Q45" s="2154"/>
      <c r="R45" s="2154"/>
      <c r="S45" s="2134"/>
      <c r="T45" s="2134"/>
      <c r="U45" s="2134"/>
      <c r="V45" s="2134"/>
      <c r="W45" s="2134"/>
      <c r="X45" s="2134"/>
    </row>
    <row r="46" spans="1:24" ht="15.75" x14ac:dyDescent="0.25">
      <c r="A46" s="2189"/>
      <c r="B46" s="2190"/>
      <c r="C46" s="2190"/>
      <c r="D46" s="2190"/>
      <c r="E46" s="2190"/>
      <c r="F46" s="2190"/>
      <c r="G46" s="2190"/>
      <c r="H46" s="2190"/>
      <c r="I46" s="2190"/>
      <c r="J46" s="2190"/>
      <c r="K46" s="2190"/>
      <c r="L46" s="2190"/>
      <c r="M46" s="2190"/>
      <c r="N46" s="2190"/>
      <c r="O46" s="2190"/>
      <c r="P46" s="2190"/>
      <c r="Q46" s="2154"/>
      <c r="R46" s="2154"/>
      <c r="S46" s="2134"/>
      <c r="T46" s="2134"/>
      <c r="U46" s="2134"/>
      <c r="V46" s="2134"/>
      <c r="W46" s="2134"/>
      <c r="X46" s="2134"/>
    </row>
    <row r="47" spans="1:24" ht="15.75" x14ac:dyDescent="0.25">
      <c r="A47" s="2189"/>
      <c r="B47" s="2190"/>
      <c r="C47" s="2190"/>
      <c r="D47" s="2190"/>
      <c r="E47" s="2190"/>
      <c r="F47" s="2190"/>
      <c r="G47" s="2190"/>
      <c r="H47" s="2190"/>
      <c r="I47" s="2190"/>
      <c r="J47" s="2190"/>
      <c r="K47" s="2190"/>
      <c r="L47" s="2190"/>
      <c r="M47" s="2190"/>
      <c r="N47" s="2190"/>
      <c r="O47" s="2190"/>
      <c r="P47" s="2190"/>
      <c r="Q47" s="2154"/>
      <c r="R47" s="2154"/>
      <c r="S47" s="2134"/>
      <c r="T47" s="2134"/>
      <c r="U47" s="2134"/>
      <c r="V47" s="2134"/>
      <c r="W47" s="2134"/>
      <c r="X47" s="2134"/>
    </row>
    <row r="48" spans="1:24" ht="15.75" x14ac:dyDescent="0.25">
      <c r="A48" s="2189"/>
      <c r="B48" s="2190"/>
      <c r="C48" s="2190"/>
      <c r="D48" s="2190"/>
      <c r="E48" s="2190"/>
      <c r="F48" s="2190"/>
      <c r="G48" s="2190"/>
      <c r="H48" s="2190"/>
      <c r="I48" s="2190"/>
      <c r="J48" s="2190"/>
      <c r="K48" s="2190"/>
      <c r="L48" s="2190"/>
      <c r="M48" s="2190"/>
      <c r="N48" s="2190"/>
      <c r="O48" s="2190"/>
      <c r="P48" s="2190"/>
      <c r="Q48" s="2154"/>
      <c r="R48" s="2154"/>
      <c r="S48" s="2134"/>
      <c r="T48" s="2134"/>
      <c r="U48" s="2134"/>
      <c r="V48" s="2134"/>
      <c r="W48" s="2134"/>
      <c r="X48" s="2134"/>
    </row>
    <row r="49" spans="1:18" x14ac:dyDescent="0.25">
      <c r="A49" s="2191"/>
      <c r="B49" s="2192"/>
      <c r="C49" s="2192"/>
      <c r="D49" s="2192"/>
      <c r="E49" s="2192"/>
      <c r="F49" s="2192"/>
      <c r="G49" s="2192"/>
      <c r="H49" s="2192"/>
      <c r="I49" s="2192"/>
      <c r="J49" s="2192"/>
      <c r="K49" s="2192"/>
      <c r="L49" s="2192"/>
      <c r="M49" s="2192"/>
      <c r="N49" s="2192"/>
      <c r="O49" s="2192"/>
      <c r="P49" s="2192"/>
      <c r="Q49" s="2154"/>
      <c r="R49" s="2154"/>
    </row>
    <row r="50" spans="1:18" x14ac:dyDescent="0.25">
      <c r="A50" s="2187"/>
      <c r="B50" s="2154"/>
      <c r="C50" s="2154"/>
      <c r="D50" s="2154"/>
      <c r="E50" s="2154"/>
      <c r="F50" s="2154"/>
      <c r="G50" s="2154"/>
      <c r="H50" s="2154"/>
      <c r="I50" s="2154"/>
      <c r="J50" s="2154"/>
      <c r="K50" s="2154"/>
      <c r="L50" s="2154"/>
      <c r="M50" s="2154"/>
      <c r="N50" s="2154"/>
      <c r="O50" s="2154"/>
      <c r="P50" s="2154"/>
      <c r="Q50" s="2154"/>
      <c r="R50" s="2154"/>
    </row>
    <row r="51" spans="1:18" x14ac:dyDescent="0.25">
      <c r="A51" s="2187"/>
      <c r="B51" s="2154"/>
      <c r="C51" s="2154"/>
      <c r="D51" s="2154"/>
      <c r="E51" s="2154"/>
      <c r="F51" s="2154"/>
      <c r="G51" s="2154"/>
      <c r="H51" s="2154"/>
      <c r="I51" s="2154"/>
      <c r="J51" s="2154"/>
      <c r="K51" s="2154"/>
      <c r="L51" s="2154"/>
      <c r="M51" s="2154"/>
      <c r="N51" s="2154"/>
      <c r="O51" s="2154"/>
      <c r="P51" s="2154"/>
      <c r="Q51" s="2154"/>
      <c r="R51" s="2154"/>
    </row>
    <row r="52" spans="1:18" ht="15.75" x14ac:dyDescent="0.25">
      <c r="A52" s="2189"/>
      <c r="B52" s="2190"/>
      <c r="C52" s="2190"/>
      <c r="D52" s="2190"/>
      <c r="E52" s="2190"/>
      <c r="F52" s="2190"/>
      <c r="G52" s="2190"/>
      <c r="H52" s="2190"/>
      <c r="I52" s="2190"/>
      <c r="J52" s="2190"/>
      <c r="K52" s="2190"/>
      <c r="L52" s="2190"/>
      <c r="M52" s="2190"/>
      <c r="N52" s="2190"/>
      <c r="O52" s="2190"/>
      <c r="P52" s="2190"/>
      <c r="Q52" s="2154"/>
      <c r="R52" s="2154"/>
    </row>
    <row r="53" spans="1:18" ht="15.75" x14ac:dyDescent="0.25">
      <c r="A53" s="2189"/>
      <c r="B53" s="2190"/>
      <c r="C53" s="2190"/>
      <c r="D53" s="2190"/>
      <c r="E53" s="2190"/>
      <c r="F53" s="2190"/>
      <c r="G53" s="2190"/>
      <c r="H53" s="2190"/>
      <c r="I53" s="2190"/>
      <c r="J53" s="2190"/>
      <c r="K53" s="2190"/>
      <c r="L53" s="2190"/>
      <c r="M53" s="2190"/>
      <c r="N53" s="2190"/>
      <c r="O53" s="2190"/>
      <c r="P53" s="2190"/>
      <c r="Q53" s="2154"/>
      <c r="R53" s="2154"/>
    </row>
    <row r="54" spans="1:18" ht="15.75" x14ac:dyDescent="0.25">
      <c r="A54" s="2189"/>
      <c r="B54" s="2190"/>
      <c r="C54" s="2190"/>
      <c r="D54" s="2190"/>
      <c r="E54" s="2190"/>
      <c r="F54" s="2190"/>
      <c r="G54" s="2190"/>
      <c r="H54" s="2190"/>
      <c r="I54" s="2190"/>
      <c r="J54" s="2190"/>
      <c r="K54" s="2190"/>
      <c r="L54" s="2190"/>
      <c r="M54" s="2190"/>
      <c r="N54" s="2190"/>
      <c r="O54" s="2190"/>
      <c r="P54" s="2190"/>
      <c r="Q54" s="2154"/>
      <c r="R54" s="2154"/>
    </row>
    <row r="55" spans="1:18" ht="15.75" x14ac:dyDescent="0.25">
      <c r="A55" s="2189"/>
      <c r="B55" s="2190"/>
      <c r="C55" s="2190"/>
      <c r="D55" s="2190"/>
      <c r="E55" s="2190"/>
      <c r="F55" s="2190"/>
      <c r="G55" s="2190"/>
      <c r="H55" s="2190"/>
      <c r="I55" s="2190"/>
      <c r="J55" s="2190"/>
      <c r="K55" s="2190"/>
      <c r="L55" s="2190"/>
      <c r="M55" s="2190"/>
      <c r="N55" s="2190"/>
      <c r="O55" s="2190"/>
      <c r="P55" s="2190"/>
      <c r="Q55" s="2154"/>
      <c r="R55" s="2154"/>
    </row>
    <row r="56" spans="1:18" ht="15.75" x14ac:dyDescent="0.25">
      <c r="A56" s="2189"/>
      <c r="B56" s="2190"/>
      <c r="C56" s="2190"/>
      <c r="D56" s="2190"/>
      <c r="E56" s="2190"/>
      <c r="F56" s="2190"/>
      <c r="G56" s="2190"/>
      <c r="H56" s="2190"/>
      <c r="I56" s="2190"/>
      <c r="J56" s="2190"/>
      <c r="K56" s="2190"/>
      <c r="L56" s="2190"/>
      <c r="M56" s="2190"/>
      <c r="N56" s="2190"/>
      <c r="O56" s="2190"/>
      <c r="P56" s="2190"/>
      <c r="Q56" s="2154"/>
      <c r="R56" s="2154"/>
    </row>
    <row r="57" spans="1:18" ht="15.75" x14ac:dyDescent="0.25">
      <c r="A57" s="2189"/>
      <c r="B57" s="2190"/>
      <c r="C57" s="2190"/>
      <c r="D57" s="2190"/>
      <c r="E57" s="2190"/>
      <c r="F57" s="2190"/>
      <c r="G57" s="2190"/>
      <c r="H57" s="2190"/>
      <c r="I57" s="2190"/>
      <c r="J57" s="2190"/>
      <c r="K57" s="2190"/>
      <c r="L57" s="2190"/>
      <c r="M57" s="2190"/>
      <c r="N57" s="2190"/>
      <c r="O57" s="2190"/>
      <c r="P57" s="2190"/>
      <c r="Q57" s="2154"/>
      <c r="R57" s="2154"/>
    </row>
    <row r="58" spans="1:18" ht="15.75" x14ac:dyDescent="0.25">
      <c r="A58" s="2189"/>
      <c r="B58" s="2190"/>
      <c r="C58" s="2190"/>
      <c r="D58" s="2190"/>
      <c r="E58" s="2190"/>
      <c r="F58" s="2190"/>
      <c r="G58" s="2190"/>
      <c r="H58" s="2190"/>
      <c r="I58" s="2190"/>
      <c r="J58" s="2190"/>
      <c r="K58" s="2190"/>
      <c r="L58" s="2190"/>
      <c r="M58" s="2190"/>
      <c r="N58" s="2190"/>
      <c r="O58" s="2190"/>
      <c r="P58" s="2190"/>
      <c r="Q58" s="2154"/>
      <c r="R58" s="2154"/>
    </row>
    <row r="59" spans="1:18" ht="15.75" x14ac:dyDescent="0.25">
      <c r="A59" s="2189"/>
      <c r="B59" s="2190"/>
      <c r="C59" s="2190"/>
      <c r="D59" s="2190"/>
      <c r="E59" s="2190"/>
      <c r="F59" s="2190"/>
      <c r="G59" s="2190"/>
      <c r="H59" s="2190"/>
      <c r="I59" s="2190"/>
      <c r="J59" s="2190"/>
      <c r="K59" s="2190"/>
      <c r="L59" s="2190"/>
      <c r="M59" s="2190"/>
      <c r="N59" s="2190"/>
      <c r="O59" s="2190"/>
      <c r="P59" s="2190"/>
      <c r="Q59" s="2154"/>
      <c r="R59" s="2154"/>
    </row>
    <row r="60" spans="1:18" ht="15.75" x14ac:dyDescent="0.25">
      <c r="A60" s="2189"/>
      <c r="B60" s="2190"/>
      <c r="C60" s="2190"/>
      <c r="D60" s="2190"/>
      <c r="E60" s="2190"/>
      <c r="F60" s="2190"/>
      <c r="G60" s="2190"/>
      <c r="H60" s="2190"/>
      <c r="I60" s="2190"/>
      <c r="J60" s="2190"/>
      <c r="K60" s="2190"/>
      <c r="L60" s="2190"/>
      <c r="M60" s="2190"/>
      <c r="N60" s="2190"/>
      <c r="O60" s="2190"/>
      <c r="P60" s="2190"/>
      <c r="Q60" s="2154"/>
      <c r="R60" s="2154"/>
    </row>
    <row r="61" spans="1:18" ht="15.75" x14ac:dyDescent="0.25">
      <c r="A61" s="2189"/>
      <c r="B61" s="2190"/>
      <c r="C61" s="2190"/>
      <c r="D61" s="2190"/>
      <c r="E61" s="2190"/>
      <c r="F61" s="2190"/>
      <c r="G61" s="2190"/>
      <c r="H61" s="2190"/>
      <c r="I61" s="2190"/>
      <c r="J61" s="2190"/>
      <c r="K61" s="2190"/>
      <c r="L61" s="2190"/>
      <c r="M61" s="2190"/>
      <c r="N61" s="2190"/>
      <c r="O61" s="2190"/>
      <c r="P61" s="2190"/>
      <c r="Q61" s="2154"/>
      <c r="R61" s="2154"/>
    </row>
    <row r="62" spans="1:18" ht="15.75" x14ac:dyDescent="0.25">
      <c r="A62" s="2189"/>
      <c r="B62" s="2190"/>
      <c r="C62" s="2190"/>
      <c r="D62" s="2190"/>
      <c r="E62" s="2190"/>
      <c r="F62" s="2190"/>
      <c r="G62" s="2190"/>
      <c r="H62" s="2190"/>
      <c r="I62" s="2190"/>
      <c r="J62" s="2190"/>
      <c r="K62" s="2190"/>
      <c r="L62" s="2190"/>
      <c r="M62" s="2190"/>
      <c r="N62" s="2190"/>
      <c r="O62" s="2190"/>
      <c r="P62" s="2190"/>
      <c r="Q62" s="2154"/>
      <c r="R62" s="2154"/>
    </row>
    <row r="63" spans="1:18" x14ac:dyDescent="0.25">
      <c r="A63" s="2187"/>
      <c r="B63" s="2154"/>
      <c r="C63" s="2154"/>
      <c r="D63" s="2154"/>
      <c r="E63" s="2154"/>
      <c r="F63" s="2154"/>
      <c r="G63" s="2154"/>
      <c r="H63" s="2154"/>
      <c r="I63" s="2154"/>
      <c r="J63" s="2154"/>
      <c r="K63" s="2154"/>
      <c r="L63" s="2154"/>
      <c r="M63" s="2154"/>
      <c r="N63" s="2154"/>
      <c r="O63" s="2154"/>
      <c r="P63" s="2154"/>
      <c r="Q63" s="2154"/>
      <c r="R63" s="2154"/>
    </row>
    <row r="64" spans="1:18" x14ac:dyDescent="0.25">
      <c r="A64" s="2187"/>
      <c r="B64" s="2154"/>
      <c r="C64" s="2154"/>
      <c r="D64" s="2154"/>
      <c r="E64" s="2154"/>
      <c r="F64" s="2154"/>
      <c r="G64" s="2154"/>
      <c r="H64" s="2154"/>
      <c r="I64" s="2154"/>
      <c r="J64" s="2154"/>
      <c r="K64" s="2154"/>
      <c r="L64" s="2154"/>
      <c r="M64" s="2154"/>
      <c r="N64" s="2154"/>
      <c r="O64" s="2154"/>
      <c r="P64" s="2154"/>
      <c r="Q64" s="2154"/>
      <c r="R64" s="2154"/>
    </row>
    <row r="65" spans="1:18" x14ac:dyDescent="0.25">
      <c r="A65" s="2187"/>
      <c r="B65" s="2154"/>
      <c r="C65" s="2154"/>
      <c r="D65" s="2154"/>
      <c r="E65" s="2154"/>
      <c r="F65" s="2154"/>
      <c r="G65" s="2154"/>
      <c r="H65" s="2154"/>
      <c r="I65" s="2154"/>
      <c r="J65" s="2154"/>
      <c r="K65" s="2154"/>
      <c r="L65" s="2154"/>
      <c r="M65" s="2154"/>
      <c r="N65" s="2154"/>
      <c r="O65" s="2154"/>
      <c r="P65" s="2154"/>
      <c r="Q65" s="2154"/>
      <c r="R65" s="2154"/>
    </row>
    <row r="66" spans="1:18" x14ac:dyDescent="0.25">
      <c r="A66" s="2187"/>
      <c r="B66" s="2154"/>
      <c r="C66" s="2154"/>
      <c r="D66" s="2154"/>
      <c r="E66" s="2154"/>
      <c r="F66" s="2154"/>
      <c r="G66" s="2154"/>
      <c r="H66" s="2154"/>
      <c r="I66" s="2154"/>
      <c r="J66" s="2154"/>
      <c r="K66" s="2154"/>
      <c r="L66" s="2154"/>
      <c r="M66" s="2154"/>
      <c r="N66" s="2154"/>
      <c r="O66" s="2154"/>
      <c r="P66" s="2154"/>
      <c r="Q66" s="2154"/>
      <c r="R66" s="2154"/>
    </row>
    <row r="67" spans="1:18" x14ac:dyDescent="0.25">
      <c r="A67" s="2187"/>
      <c r="B67" s="2154"/>
      <c r="C67" s="2154"/>
      <c r="D67" s="2154"/>
      <c r="E67" s="2154"/>
      <c r="F67" s="2154"/>
      <c r="G67" s="2154"/>
      <c r="H67" s="2154"/>
      <c r="I67" s="2154"/>
      <c r="J67" s="2154"/>
      <c r="K67" s="2154"/>
      <c r="L67" s="2154"/>
      <c r="M67" s="2154"/>
      <c r="N67" s="2154"/>
      <c r="O67" s="2154"/>
      <c r="P67" s="2154"/>
      <c r="Q67" s="2154"/>
      <c r="R67" s="2154"/>
    </row>
    <row r="68" spans="1:18" x14ac:dyDescent="0.25">
      <c r="A68" s="2187"/>
      <c r="B68" s="2154"/>
      <c r="C68" s="2154"/>
      <c r="D68" s="2154"/>
      <c r="E68" s="2154"/>
      <c r="F68" s="2154"/>
      <c r="G68" s="2154"/>
      <c r="H68" s="2154"/>
      <c r="I68" s="2154"/>
      <c r="J68" s="2154"/>
      <c r="K68" s="2154"/>
      <c r="L68" s="2154"/>
      <c r="M68" s="2154"/>
      <c r="N68" s="2154"/>
      <c r="O68" s="2154"/>
      <c r="P68" s="2154"/>
      <c r="Q68" s="2154"/>
      <c r="R68" s="2154"/>
    </row>
    <row r="69" spans="1:18" x14ac:dyDescent="0.25">
      <c r="A69" s="2187"/>
      <c r="B69" s="2154"/>
      <c r="C69" s="2154"/>
      <c r="D69" s="2154"/>
      <c r="E69" s="2154"/>
      <c r="F69" s="2154"/>
      <c r="G69" s="2154"/>
      <c r="H69" s="2154"/>
      <c r="I69" s="2154"/>
      <c r="J69" s="2154"/>
      <c r="K69" s="2154"/>
      <c r="L69" s="2154"/>
      <c r="M69" s="2154"/>
      <c r="N69" s="2154"/>
      <c r="O69" s="2154"/>
      <c r="P69" s="2154"/>
      <c r="Q69" s="2154"/>
      <c r="R69" s="2154"/>
    </row>
    <row r="70" spans="1:18" x14ac:dyDescent="0.25">
      <c r="A70" s="2187"/>
      <c r="B70" s="2154"/>
      <c r="C70" s="2154"/>
      <c r="D70" s="2154"/>
      <c r="E70" s="2154"/>
      <c r="F70" s="2154"/>
      <c r="G70" s="2154"/>
      <c r="H70" s="2154"/>
      <c r="I70" s="2154"/>
      <c r="J70" s="2154"/>
      <c r="K70" s="2154"/>
      <c r="L70" s="2154"/>
      <c r="M70" s="2154"/>
      <c r="N70" s="2154"/>
      <c r="O70" s="2154"/>
      <c r="P70" s="2154"/>
      <c r="Q70" s="2154"/>
      <c r="R70" s="2154"/>
    </row>
    <row r="71" spans="1:18" x14ac:dyDescent="0.25">
      <c r="A71" s="2187"/>
      <c r="B71" s="2154"/>
      <c r="C71" s="2154"/>
      <c r="D71" s="2154"/>
      <c r="E71" s="2154"/>
      <c r="F71" s="2154"/>
      <c r="G71" s="2154"/>
      <c r="H71" s="2154"/>
      <c r="I71" s="2154"/>
      <c r="J71" s="2154"/>
      <c r="K71" s="2154"/>
      <c r="L71" s="2154"/>
      <c r="M71" s="2154"/>
      <c r="N71" s="2154"/>
      <c r="O71" s="2154"/>
      <c r="P71" s="2154"/>
      <c r="Q71" s="2154"/>
      <c r="R71" s="2154"/>
    </row>
    <row r="72" spans="1:18" x14ac:dyDescent="0.25">
      <c r="A72" s="2187"/>
      <c r="B72" s="2154"/>
      <c r="C72" s="2154"/>
      <c r="D72" s="2154"/>
      <c r="E72" s="2154"/>
      <c r="F72" s="2154"/>
      <c r="G72" s="2154"/>
      <c r="H72" s="2154"/>
      <c r="I72" s="2154"/>
      <c r="J72" s="2154"/>
      <c r="K72" s="2154"/>
      <c r="L72" s="2154"/>
      <c r="M72" s="2154"/>
      <c r="N72" s="2154"/>
      <c r="O72" s="2154"/>
      <c r="P72" s="2154"/>
      <c r="Q72" s="2154"/>
      <c r="R72" s="2154"/>
    </row>
    <row r="73" spans="1:18" x14ac:dyDescent="0.25">
      <c r="A73" s="2187"/>
      <c r="B73" s="2154"/>
      <c r="C73" s="2154"/>
      <c r="D73" s="2154"/>
      <c r="E73" s="2154"/>
      <c r="F73" s="2154"/>
      <c r="G73" s="2154"/>
      <c r="H73" s="2154"/>
      <c r="I73" s="2154"/>
      <c r="J73" s="2154"/>
      <c r="K73" s="2154"/>
      <c r="L73" s="2154"/>
      <c r="M73" s="2154"/>
      <c r="N73" s="2154"/>
      <c r="O73" s="2154"/>
      <c r="P73" s="2154"/>
      <c r="Q73" s="2154"/>
      <c r="R73" s="2154"/>
    </row>
    <row r="74" spans="1:18" x14ac:dyDescent="0.25">
      <c r="A74" s="2187"/>
      <c r="B74" s="2154"/>
      <c r="C74" s="2154"/>
      <c r="D74" s="2154"/>
      <c r="E74" s="2154"/>
      <c r="F74" s="2154"/>
      <c r="G74" s="2154"/>
      <c r="H74" s="2154"/>
      <c r="I74" s="2154"/>
      <c r="J74" s="2154"/>
      <c r="K74" s="2154"/>
      <c r="L74" s="2154"/>
      <c r="M74" s="2154"/>
      <c r="N74" s="2154"/>
      <c r="O74" s="2154"/>
      <c r="P74" s="2154"/>
      <c r="Q74" s="2154"/>
      <c r="R74" s="2154"/>
    </row>
    <row r="75" spans="1:18" x14ac:dyDescent="0.25">
      <c r="A75" s="2187"/>
      <c r="B75" s="2154"/>
      <c r="C75" s="2154"/>
      <c r="D75" s="2154"/>
      <c r="E75" s="2154"/>
      <c r="F75" s="2154"/>
      <c r="G75" s="2154"/>
      <c r="H75" s="2154"/>
      <c r="I75" s="2154"/>
      <c r="J75" s="2154"/>
      <c r="K75" s="2154"/>
      <c r="L75" s="2154"/>
      <c r="M75" s="2154"/>
      <c r="N75" s="2154"/>
      <c r="O75" s="2154"/>
      <c r="P75" s="2154"/>
      <c r="Q75" s="2154"/>
      <c r="R75" s="2154"/>
    </row>
    <row r="76" spans="1:18" x14ac:dyDescent="0.25">
      <c r="A76" s="2187"/>
      <c r="B76" s="2154"/>
      <c r="C76" s="2154"/>
      <c r="D76" s="2154"/>
      <c r="E76" s="2154"/>
      <c r="F76" s="2154"/>
      <c r="G76" s="2154"/>
      <c r="H76" s="2154"/>
      <c r="I76" s="2154"/>
      <c r="J76" s="2154"/>
      <c r="K76" s="2154"/>
      <c r="L76" s="2154"/>
      <c r="M76" s="2154"/>
      <c r="N76" s="2154"/>
      <c r="O76" s="2154"/>
      <c r="P76" s="2154"/>
      <c r="Q76" s="2154"/>
      <c r="R76" s="2154"/>
    </row>
    <row r="77" spans="1:18" x14ac:dyDescent="0.25">
      <c r="A77" s="2187"/>
      <c r="B77" s="2154"/>
      <c r="C77" s="2154"/>
      <c r="D77" s="2154"/>
      <c r="E77" s="2154"/>
      <c r="F77" s="2154"/>
      <c r="G77" s="2154"/>
      <c r="H77" s="2154"/>
      <c r="I77" s="2154"/>
      <c r="J77" s="2154"/>
      <c r="K77" s="2154"/>
      <c r="L77" s="2154"/>
      <c r="M77" s="2154"/>
      <c r="N77" s="2154"/>
      <c r="O77" s="2154"/>
      <c r="P77" s="2154"/>
      <c r="Q77" s="2154"/>
      <c r="R77" s="2154"/>
    </row>
    <row r="78" spans="1:18" x14ac:dyDescent="0.25">
      <c r="A78" s="2187"/>
      <c r="B78" s="2154"/>
      <c r="C78" s="2154"/>
      <c r="D78" s="2154"/>
      <c r="E78" s="2154"/>
      <c r="F78" s="2154"/>
      <c r="G78" s="2154"/>
      <c r="H78" s="2154"/>
      <c r="I78" s="2154"/>
      <c r="J78" s="2154"/>
      <c r="K78" s="2154"/>
      <c r="L78" s="2154"/>
      <c r="M78" s="2154"/>
      <c r="N78" s="2154"/>
      <c r="O78" s="2154"/>
      <c r="P78" s="2154"/>
      <c r="Q78" s="2154"/>
      <c r="R78" s="2154"/>
    </row>
    <row r="79" spans="1:18" x14ac:dyDescent="0.25">
      <c r="A79" s="2193"/>
      <c r="B79" s="2154"/>
      <c r="C79" s="2154"/>
      <c r="D79" s="2154"/>
      <c r="E79" s="2154"/>
      <c r="F79" s="2154"/>
      <c r="G79" s="2154"/>
      <c r="H79" s="2154"/>
      <c r="I79" s="2154"/>
      <c r="J79" s="2154"/>
      <c r="K79" s="2154"/>
      <c r="L79" s="2154"/>
      <c r="M79" s="2154"/>
      <c r="N79" s="2154"/>
      <c r="O79" s="2154"/>
      <c r="P79" s="2154"/>
      <c r="Q79" s="2154"/>
      <c r="R79" s="2154"/>
    </row>
    <row r="80" spans="1:18" x14ac:dyDescent="0.25">
      <c r="A80" s="2193"/>
      <c r="B80" s="2194"/>
      <c r="C80" s="2194"/>
      <c r="D80" s="2154"/>
      <c r="E80" s="2154"/>
      <c r="F80" s="2154"/>
      <c r="G80" s="2154"/>
      <c r="H80" s="2154"/>
      <c r="I80" s="2154"/>
      <c r="J80" s="2154"/>
      <c r="K80" s="2154"/>
      <c r="L80" s="2154"/>
      <c r="M80" s="2154"/>
      <c r="N80" s="2154"/>
      <c r="O80" s="2154"/>
      <c r="P80" s="2154"/>
      <c r="Q80" s="2154"/>
      <c r="R80" s="2154"/>
    </row>
    <row r="81" spans="1:23" x14ac:dyDescent="0.25">
      <c r="A81" s="2193"/>
      <c r="B81" s="2194"/>
      <c r="C81" s="2194"/>
      <c r="D81" s="2154"/>
      <c r="E81" s="2154"/>
      <c r="F81" s="2154"/>
      <c r="G81" s="2154"/>
      <c r="H81" s="2154"/>
      <c r="I81" s="2154"/>
      <c r="J81" s="2154"/>
      <c r="K81" s="2154"/>
      <c r="L81" s="2154"/>
      <c r="M81" s="2154"/>
      <c r="N81" s="2154"/>
      <c r="O81" s="2154"/>
      <c r="P81" s="2154"/>
      <c r="Q81" s="2154"/>
      <c r="R81" s="2154"/>
      <c r="S81" s="2134"/>
      <c r="T81" s="2134"/>
      <c r="U81" s="2134"/>
      <c r="V81" s="2134"/>
      <c r="W81" s="2134"/>
    </row>
    <row r="82" spans="1:23" x14ac:dyDescent="0.25">
      <c r="A82" s="2193"/>
      <c r="B82" s="2194"/>
      <c r="C82" s="2194"/>
      <c r="D82" s="2154"/>
      <c r="E82" s="2154"/>
      <c r="F82" s="2154"/>
      <c r="G82" s="2154"/>
      <c r="H82" s="2154"/>
      <c r="I82" s="2154"/>
      <c r="J82" s="2154"/>
      <c r="K82" s="2154"/>
      <c r="L82" s="2154"/>
      <c r="M82" s="2154"/>
      <c r="N82" s="2154"/>
      <c r="O82" s="2154"/>
      <c r="P82" s="2154"/>
      <c r="Q82" s="2154"/>
      <c r="R82" s="2154"/>
      <c r="S82" s="2134"/>
      <c r="T82" s="2134"/>
      <c r="U82" s="2134"/>
      <c r="V82" s="2134"/>
      <c r="W82" s="2134"/>
    </row>
    <row r="83" spans="1:23" x14ac:dyDescent="0.25">
      <c r="A83" s="2193"/>
      <c r="B83" s="2194"/>
      <c r="C83" s="2194"/>
      <c r="D83" s="2154"/>
      <c r="E83" s="2154"/>
      <c r="F83" s="2154"/>
      <c r="G83" s="2154"/>
      <c r="H83" s="2154"/>
      <c r="I83" s="2154"/>
      <c r="J83" s="2154"/>
      <c r="K83" s="2154"/>
      <c r="L83" s="2154"/>
      <c r="M83" s="2154"/>
      <c r="N83" s="2154"/>
      <c r="O83" s="2154"/>
      <c r="P83" s="2154"/>
      <c r="Q83" s="2154"/>
      <c r="R83" s="2154"/>
      <c r="S83" s="2134"/>
      <c r="T83" s="2134"/>
      <c r="U83" s="2134"/>
      <c r="V83" s="2134"/>
      <c r="W83" s="2134"/>
    </row>
    <row r="84" spans="1:23" x14ac:dyDescent="0.25">
      <c r="A84" s="2145"/>
      <c r="B84" s="2145"/>
      <c r="C84" s="2152"/>
      <c r="D84" s="2152"/>
      <c r="E84" s="2152"/>
      <c r="F84" s="2152"/>
      <c r="G84" s="2145"/>
      <c r="H84" s="2134"/>
      <c r="I84" s="2134"/>
      <c r="J84" s="2135"/>
      <c r="K84" s="2135"/>
      <c r="L84" s="2135"/>
      <c r="M84" s="2135"/>
      <c r="N84" s="2135"/>
      <c r="O84" s="2135"/>
      <c r="P84" s="2135"/>
      <c r="Q84" s="2135"/>
      <c r="R84" s="2135"/>
      <c r="S84" s="2135"/>
      <c r="T84" s="2135"/>
      <c r="U84" s="2135"/>
      <c r="V84" s="2135"/>
      <c r="W84" s="2135"/>
    </row>
    <row r="85" spans="1:23" ht="15.75" x14ac:dyDescent="0.25">
      <c r="A85" s="2145"/>
      <c r="B85" s="2145"/>
      <c r="C85" s="2145"/>
      <c r="D85" s="2145"/>
      <c r="E85" s="2145"/>
      <c r="F85" s="2145"/>
      <c r="G85" s="2145"/>
      <c r="H85" s="2134"/>
      <c r="I85" s="2134"/>
      <c r="J85" s="2134"/>
      <c r="K85" s="2134"/>
      <c r="L85" s="2134"/>
      <c r="M85" s="2134"/>
      <c r="N85" s="2134"/>
      <c r="O85" s="2134"/>
      <c r="P85" s="2134"/>
      <c r="Q85" s="2134"/>
      <c r="R85" s="2134"/>
      <c r="S85" s="2134"/>
      <c r="T85" s="2134"/>
      <c r="U85" s="2134"/>
      <c r="V85" s="2134"/>
      <c r="W85" s="2137"/>
    </row>
    <row r="86" spans="1:23" ht="15.75" x14ac:dyDescent="0.25">
      <c r="A86" s="2145"/>
      <c r="B86" s="2145"/>
      <c r="C86" s="2151"/>
      <c r="D86" s="2151"/>
      <c r="E86" s="2151"/>
      <c r="F86" s="2151"/>
      <c r="G86" s="2145"/>
      <c r="H86" s="2134"/>
      <c r="I86" s="2134"/>
      <c r="J86" s="2137"/>
      <c r="K86" s="2137"/>
      <c r="L86" s="2137"/>
      <c r="M86" s="2137"/>
      <c r="N86" s="2137"/>
      <c r="O86" s="2137"/>
      <c r="P86" s="2137"/>
      <c r="Q86" s="2137"/>
      <c r="R86" s="2137"/>
      <c r="S86" s="2137"/>
      <c r="T86" s="2137"/>
      <c r="U86" s="2137"/>
      <c r="V86" s="2137"/>
      <c r="W86" s="2134"/>
    </row>
    <row r="87" spans="1:23" x14ac:dyDescent="0.25">
      <c r="A87" s="2145"/>
      <c r="B87" s="2145"/>
      <c r="C87" s="2145"/>
      <c r="D87" s="2145"/>
      <c r="E87" s="2145"/>
      <c r="F87" s="2145"/>
      <c r="G87" s="2145"/>
      <c r="H87" s="2134"/>
      <c r="I87" s="2134"/>
      <c r="J87" s="2134"/>
      <c r="K87" s="2134"/>
      <c r="L87" s="2134"/>
      <c r="M87" s="2134"/>
      <c r="N87" s="2134"/>
      <c r="O87" s="2134"/>
      <c r="P87" s="2134"/>
      <c r="Q87" s="2134"/>
      <c r="R87" s="2134"/>
      <c r="S87" s="2134"/>
      <c r="T87" s="2134"/>
      <c r="U87" s="2134"/>
      <c r="V87" s="2134"/>
      <c r="W87" s="2134"/>
    </row>
    <row r="88" spans="1:23" x14ac:dyDescent="0.25">
      <c r="A88" s="2145"/>
      <c r="B88" s="2145"/>
      <c r="C88" s="2145"/>
      <c r="D88" s="2145"/>
      <c r="E88" s="2145"/>
      <c r="F88" s="2145"/>
      <c r="G88" s="2145"/>
      <c r="H88" s="2134"/>
      <c r="I88" s="2134"/>
      <c r="J88" s="2134"/>
      <c r="K88" s="2134"/>
      <c r="L88" s="2134"/>
      <c r="M88" s="2134"/>
      <c r="N88" s="2134"/>
      <c r="O88" s="2134"/>
      <c r="P88" s="2134"/>
      <c r="Q88" s="2134"/>
      <c r="R88" s="2134"/>
      <c r="S88" s="2134"/>
      <c r="T88" s="2134"/>
      <c r="U88" s="2134"/>
      <c r="V88" s="2134"/>
      <c r="W88" s="2134"/>
    </row>
    <row r="89" spans="1:23" x14ac:dyDescent="0.25">
      <c r="A89" s="2145"/>
      <c r="B89" s="2145"/>
      <c r="C89" s="2145"/>
      <c r="D89" s="2145"/>
      <c r="E89" s="2145"/>
      <c r="F89" s="2145"/>
      <c r="G89" s="2145"/>
      <c r="H89" s="2134"/>
      <c r="I89" s="2134"/>
      <c r="J89" s="2134"/>
      <c r="K89" s="2134"/>
      <c r="L89" s="2134"/>
      <c r="M89" s="2134"/>
      <c r="N89" s="2134"/>
      <c r="O89" s="2134"/>
      <c r="P89" s="2134"/>
      <c r="Q89" s="2134"/>
      <c r="R89" s="2134"/>
      <c r="S89" s="2134"/>
      <c r="T89" s="2134"/>
      <c r="U89" s="2134"/>
      <c r="V89" s="2134"/>
      <c r="W89" s="2134"/>
    </row>
    <row r="90" spans="1:23" x14ac:dyDescent="0.25">
      <c r="A90" s="2145"/>
      <c r="B90" s="2145"/>
      <c r="C90" s="2145"/>
      <c r="D90" s="2145"/>
      <c r="E90" s="2145"/>
      <c r="F90" s="2145"/>
      <c r="G90" s="2145"/>
      <c r="H90" s="2134"/>
      <c r="I90" s="2134"/>
      <c r="J90" s="2134"/>
      <c r="K90" s="2134"/>
      <c r="L90" s="2134"/>
      <c r="M90" s="2134"/>
      <c r="N90" s="2134"/>
      <c r="O90" s="2134"/>
      <c r="P90" s="2134"/>
      <c r="Q90" s="2134"/>
      <c r="R90" s="2134"/>
      <c r="S90" s="2134"/>
      <c r="T90" s="2134"/>
      <c r="U90" s="2134"/>
      <c r="V90" s="2134"/>
      <c r="W90" s="2134"/>
    </row>
    <row r="91" spans="1:23" x14ac:dyDescent="0.25">
      <c r="A91" s="2145"/>
      <c r="B91" s="2145"/>
      <c r="C91" s="2145"/>
      <c r="D91" s="2145"/>
      <c r="E91" s="2145"/>
      <c r="F91" s="2145"/>
      <c r="G91" s="2145"/>
      <c r="H91" s="2134"/>
      <c r="I91" s="2134"/>
      <c r="J91" s="2135"/>
      <c r="K91" s="2135"/>
      <c r="L91" s="2135"/>
      <c r="M91" s="2135"/>
      <c r="N91" s="2135"/>
      <c r="O91" s="2135"/>
      <c r="P91" s="2135"/>
      <c r="Q91" s="2135"/>
      <c r="R91" s="2135"/>
      <c r="S91" s="2135"/>
      <c r="T91" s="2135"/>
      <c r="U91" s="2135"/>
      <c r="V91" s="2135"/>
      <c r="W91" s="2135"/>
    </row>
    <row r="92" spans="1:23" ht="15.75" x14ac:dyDescent="0.25">
      <c r="A92" s="2145"/>
      <c r="B92" s="2145"/>
      <c r="C92" s="2145"/>
      <c r="D92" s="2145"/>
      <c r="E92" s="2145"/>
      <c r="F92" s="2145"/>
      <c r="G92" s="2145"/>
      <c r="H92" s="2134"/>
      <c r="I92" s="2134"/>
      <c r="J92" s="2134"/>
      <c r="K92" s="2134"/>
      <c r="L92" s="2134"/>
      <c r="M92" s="2134"/>
      <c r="N92" s="2134"/>
      <c r="O92" s="2134"/>
      <c r="P92" s="2134"/>
      <c r="Q92" s="2134"/>
      <c r="R92" s="2134"/>
      <c r="S92" s="2134"/>
      <c r="T92" s="2134"/>
      <c r="U92" s="2134"/>
      <c r="V92" s="2134"/>
      <c r="W92" s="2137"/>
    </row>
    <row r="93" spans="1:23" ht="15.75" x14ac:dyDescent="0.25">
      <c r="A93" s="2145"/>
      <c r="B93" s="2145"/>
      <c r="C93" s="2145"/>
      <c r="D93" s="2145"/>
      <c r="E93" s="2145"/>
      <c r="F93" s="2145"/>
      <c r="G93" s="2145"/>
      <c r="H93" s="2134"/>
      <c r="I93" s="2134"/>
      <c r="J93" s="2137"/>
      <c r="K93" s="2137"/>
      <c r="L93" s="2137"/>
      <c r="M93" s="2137"/>
      <c r="N93" s="2137"/>
      <c r="O93" s="2137"/>
      <c r="P93" s="2137"/>
      <c r="Q93" s="2137"/>
      <c r="R93" s="2137"/>
      <c r="S93" s="2137"/>
      <c r="T93" s="2137"/>
      <c r="U93" s="2137"/>
      <c r="V93" s="2137"/>
      <c r="W93" s="2134"/>
    </row>
    <row r="94" spans="1:23" x14ac:dyDescent="0.25">
      <c r="A94" s="2145"/>
      <c r="B94" s="2145"/>
      <c r="C94" s="2145"/>
      <c r="D94" s="2145"/>
      <c r="E94" s="2145"/>
      <c r="F94" s="2145"/>
      <c r="G94" s="2145"/>
      <c r="H94" s="2134"/>
      <c r="I94" s="2134"/>
      <c r="J94" s="2134"/>
      <c r="K94" s="2134"/>
      <c r="L94" s="2134"/>
      <c r="M94" s="2134"/>
      <c r="N94" s="2134"/>
      <c r="O94" s="2134"/>
      <c r="P94" s="2134"/>
      <c r="Q94" s="2134"/>
      <c r="R94" s="2134"/>
      <c r="S94" s="2134"/>
      <c r="T94" s="2134"/>
      <c r="U94" s="2134"/>
      <c r="V94" s="2134"/>
      <c r="W94" s="2134"/>
    </row>
    <row r="95" spans="1:23" x14ac:dyDescent="0.25">
      <c r="A95" s="2145"/>
      <c r="B95" s="2145"/>
      <c r="C95" s="2145"/>
      <c r="D95" s="2145"/>
      <c r="E95" s="2145"/>
      <c r="F95" s="2145"/>
      <c r="G95" s="2145"/>
      <c r="H95" s="2134"/>
      <c r="I95" s="2134"/>
      <c r="J95" s="2134"/>
      <c r="K95" s="2134"/>
      <c r="L95" s="2134"/>
      <c r="M95" s="2134"/>
      <c r="N95" s="2134"/>
      <c r="O95" s="2134"/>
      <c r="P95" s="2134"/>
      <c r="Q95" s="2134"/>
      <c r="R95" s="2134"/>
      <c r="S95" s="2134"/>
      <c r="T95" s="2134"/>
      <c r="U95" s="2134"/>
      <c r="V95" s="2134"/>
      <c r="W95" s="2134"/>
    </row>
    <row r="96" spans="1:23" x14ac:dyDescent="0.25">
      <c r="A96" s="2145"/>
      <c r="B96" s="2145"/>
      <c r="C96" s="2145"/>
      <c r="D96" s="2145"/>
      <c r="E96" s="2145"/>
      <c r="F96" s="2145"/>
      <c r="G96" s="2145"/>
      <c r="H96" s="2134"/>
      <c r="I96" s="2134"/>
      <c r="J96" s="2134"/>
      <c r="K96" s="2134"/>
      <c r="L96" s="2134"/>
      <c r="M96" s="2134"/>
      <c r="N96" s="2134"/>
      <c r="O96" s="2134"/>
      <c r="P96" s="2134"/>
      <c r="Q96" s="2134"/>
      <c r="R96" s="2134"/>
      <c r="S96" s="2134"/>
      <c r="T96" s="2134"/>
      <c r="U96" s="2134"/>
      <c r="V96" s="2134"/>
      <c r="W96" s="2134"/>
    </row>
    <row r="97" spans="1:23" x14ac:dyDescent="0.25">
      <c r="A97" s="2145"/>
      <c r="B97" s="2145"/>
      <c r="C97" s="2145"/>
      <c r="D97" s="2145"/>
      <c r="E97" s="2145"/>
      <c r="F97" s="2145"/>
      <c r="G97" s="2145"/>
      <c r="H97" s="2134"/>
      <c r="I97" s="2134"/>
      <c r="J97" s="2134"/>
      <c r="K97" s="2134"/>
      <c r="L97" s="2134"/>
      <c r="M97" s="2134"/>
      <c r="N97" s="2134"/>
      <c r="O97" s="2134"/>
      <c r="P97" s="2134"/>
      <c r="Q97" s="2134"/>
      <c r="R97" s="2134"/>
      <c r="S97" s="2134"/>
      <c r="T97" s="2134"/>
      <c r="U97" s="2134"/>
      <c r="V97" s="2134"/>
      <c r="W97" s="2134"/>
    </row>
    <row r="98" spans="1:23" x14ac:dyDescent="0.25">
      <c r="A98" s="2145"/>
      <c r="B98" s="2145"/>
      <c r="C98" s="2145"/>
      <c r="D98" s="2145"/>
      <c r="E98" s="2145"/>
      <c r="F98" s="2145"/>
      <c r="G98" s="2145"/>
      <c r="H98" s="2134"/>
      <c r="I98" s="2134"/>
      <c r="J98" s="2134"/>
      <c r="K98" s="2134"/>
      <c r="L98" s="2134"/>
      <c r="M98" s="2134"/>
      <c r="N98" s="2134"/>
      <c r="O98" s="2134"/>
      <c r="P98" s="2134"/>
      <c r="Q98" s="2134"/>
      <c r="R98" s="2134"/>
      <c r="S98" s="2134"/>
      <c r="T98" s="2134"/>
      <c r="U98" s="2134"/>
      <c r="V98" s="2134"/>
      <c r="W98" s="2134"/>
    </row>
    <row r="99" spans="1:23" x14ac:dyDescent="0.25">
      <c r="A99" s="2145"/>
      <c r="B99" s="2145"/>
      <c r="C99" s="2145"/>
      <c r="D99" s="2145"/>
      <c r="E99" s="2145"/>
      <c r="F99" s="2145"/>
      <c r="G99" s="2145"/>
      <c r="H99" s="2134"/>
      <c r="I99" s="2134"/>
      <c r="J99" s="2135"/>
      <c r="K99" s="2135"/>
      <c r="L99" s="2135"/>
      <c r="M99" s="2135"/>
      <c r="N99" s="2135"/>
      <c r="O99" s="2135"/>
      <c r="P99" s="2135"/>
      <c r="Q99" s="2135"/>
      <c r="R99" s="2135"/>
      <c r="S99" s="2135"/>
      <c r="T99" s="2135"/>
      <c r="U99" s="2135"/>
      <c r="V99" s="2135"/>
      <c r="W99" s="2135"/>
    </row>
    <row r="100" spans="1:23" ht="15.75" x14ac:dyDescent="0.25">
      <c r="A100" s="2145"/>
      <c r="B100" s="2145"/>
      <c r="C100" s="2145"/>
      <c r="D100" s="2145"/>
      <c r="E100" s="2145"/>
      <c r="F100" s="2145"/>
      <c r="G100" s="2145"/>
      <c r="H100" s="2134"/>
      <c r="I100" s="2134"/>
      <c r="J100" s="2134"/>
      <c r="K100" s="2134"/>
      <c r="L100" s="2134"/>
      <c r="M100" s="2134"/>
      <c r="N100" s="2134"/>
      <c r="O100" s="2134"/>
      <c r="P100" s="2134"/>
      <c r="Q100" s="2134"/>
      <c r="R100" s="2134"/>
      <c r="S100" s="2134"/>
      <c r="T100" s="2134"/>
      <c r="U100" s="2134"/>
      <c r="V100" s="2134"/>
      <c r="W100" s="2137"/>
    </row>
    <row r="101" spans="1:23" ht="15.75" x14ac:dyDescent="0.25">
      <c r="A101" s="2145"/>
      <c r="B101" s="2145"/>
      <c r="C101" s="2145"/>
      <c r="D101" s="2145"/>
      <c r="E101" s="2145"/>
      <c r="F101" s="2145"/>
      <c r="G101" s="2145"/>
      <c r="H101" s="2134"/>
      <c r="I101" s="2134"/>
      <c r="J101" s="2137"/>
      <c r="K101" s="2137"/>
      <c r="L101" s="2137"/>
      <c r="M101" s="2137"/>
      <c r="N101" s="2137"/>
      <c r="O101" s="2137"/>
      <c r="P101" s="2137"/>
      <c r="Q101" s="2137"/>
      <c r="R101" s="2137"/>
      <c r="S101" s="2137"/>
      <c r="T101" s="2137"/>
      <c r="U101" s="2137"/>
      <c r="V101" s="2137"/>
      <c r="W101" s="2134"/>
    </row>
    <row r="102" spans="1:23" x14ac:dyDescent="0.25">
      <c r="A102" s="2145"/>
      <c r="B102" s="2145"/>
      <c r="C102" s="2145"/>
      <c r="D102" s="2145"/>
      <c r="E102" s="2145"/>
      <c r="F102" s="2145"/>
      <c r="G102" s="2145"/>
      <c r="H102" s="2134"/>
      <c r="I102" s="2134"/>
      <c r="J102" s="2134"/>
      <c r="K102" s="2134"/>
      <c r="L102" s="2134"/>
      <c r="M102" s="2134"/>
      <c r="N102" s="2134"/>
      <c r="O102" s="2134"/>
      <c r="P102" s="2134"/>
      <c r="Q102" s="2134"/>
      <c r="R102" s="2134"/>
      <c r="S102" s="2134"/>
      <c r="T102" s="2134"/>
      <c r="U102" s="2134"/>
      <c r="V102" s="2134"/>
      <c r="W102" s="2134"/>
    </row>
    <row r="103" spans="1:23" x14ac:dyDescent="0.25">
      <c r="A103" s="2134"/>
      <c r="B103" s="2134"/>
      <c r="C103" s="2134"/>
      <c r="D103" s="2134"/>
      <c r="E103" s="2134"/>
      <c r="F103" s="2134"/>
      <c r="G103" s="2145"/>
      <c r="H103" s="2134"/>
      <c r="I103" s="2134"/>
      <c r="J103" s="2134"/>
      <c r="K103" s="2134"/>
      <c r="L103" s="2134"/>
      <c r="M103" s="2134"/>
      <c r="N103" s="2134"/>
      <c r="O103" s="2134"/>
      <c r="P103" s="2134"/>
      <c r="Q103" s="2134"/>
      <c r="R103" s="2134"/>
      <c r="S103" s="2134"/>
      <c r="T103" s="2134"/>
      <c r="U103" s="2134"/>
      <c r="V103" s="2134"/>
      <c r="W103" s="2134"/>
    </row>
    <row r="104" spans="1:23" x14ac:dyDescent="0.25">
      <c r="A104" s="2134"/>
      <c r="B104" s="2134"/>
      <c r="C104" s="2134"/>
      <c r="D104" s="2134"/>
      <c r="E104" s="2134"/>
      <c r="F104" s="2134"/>
      <c r="G104" s="2134"/>
      <c r="H104" s="2134"/>
      <c r="I104" s="2134"/>
      <c r="J104" s="2134"/>
      <c r="K104" s="2134"/>
      <c r="L104" s="2134"/>
      <c r="M104" s="2134"/>
      <c r="N104" s="2134"/>
      <c r="O104" s="2134"/>
      <c r="P104" s="2134"/>
      <c r="Q104" s="2134"/>
      <c r="R104" s="2134"/>
      <c r="S104" s="2134"/>
      <c r="T104" s="2134"/>
      <c r="U104" s="2134"/>
      <c r="V104" s="2134"/>
      <c r="W104" s="2134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2233"/>
      <c r="G1" s="1605"/>
      <c r="H1" s="1605"/>
      <c r="I1" s="1605"/>
      <c r="J1" s="1605"/>
      <c r="K1" s="1605"/>
      <c r="L1" s="1605"/>
      <c r="M1" s="1605"/>
      <c r="N1" s="2206"/>
      <c r="O1" s="2206"/>
      <c r="P1" s="2206"/>
      <c r="Q1" s="2206"/>
      <c r="R1" s="2206"/>
      <c r="S1" s="2206"/>
      <c r="T1" s="2206"/>
      <c r="U1" s="2206"/>
      <c r="V1" s="2206"/>
      <c r="W1" s="2206"/>
    </row>
    <row r="2" spans="1:23" x14ac:dyDescent="0.25">
      <c r="A2" s="1600" t="s">
        <v>1</v>
      </c>
      <c r="B2" s="1600"/>
      <c r="C2" s="1600"/>
      <c r="D2" s="1600"/>
      <c r="E2" s="1600"/>
      <c r="F2" s="2234"/>
      <c r="G2" s="2248" t="s">
        <v>2</v>
      </c>
      <c r="H2" s="2249"/>
      <c r="I2" s="2245"/>
      <c r="J2" s="2206"/>
      <c r="K2" s="2206"/>
      <c r="L2" s="2206"/>
      <c r="M2" s="2206"/>
      <c r="N2" s="2206"/>
      <c r="O2" s="2206"/>
      <c r="P2" s="2206"/>
      <c r="Q2" s="2206"/>
      <c r="R2" s="2206"/>
      <c r="S2" s="2206"/>
      <c r="T2" s="2206"/>
      <c r="U2" s="2206"/>
      <c r="V2" s="2206"/>
      <c r="W2" s="2206"/>
    </row>
    <row r="3" spans="1:23" ht="75" x14ac:dyDescent="0.25">
      <c r="A3" s="1600" t="s">
        <v>117</v>
      </c>
      <c r="B3" s="1600"/>
      <c r="C3" s="1600"/>
      <c r="D3" s="1600"/>
      <c r="E3" s="1600"/>
      <c r="F3" s="2234"/>
      <c r="G3" s="2248" t="s">
        <v>4</v>
      </c>
      <c r="H3" s="2249"/>
      <c r="I3" s="2258" t="s">
        <v>5</v>
      </c>
      <c r="J3" s="2206"/>
      <c r="K3" s="2251" t="s">
        <v>6</v>
      </c>
      <c r="L3" s="2251" t="s">
        <v>7</v>
      </c>
      <c r="M3" s="2206"/>
      <c r="N3" s="2251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118</v>
      </c>
      <c r="B4" s="1600"/>
      <c r="C4" s="1600"/>
      <c r="D4" s="1600"/>
      <c r="E4" s="1600"/>
      <c r="F4" s="2234"/>
      <c r="G4" s="2248" t="s">
        <v>11</v>
      </c>
      <c r="H4" s="2249"/>
      <c r="I4" s="2245"/>
      <c r="J4" s="2206"/>
      <c r="K4" s="2252" t="s">
        <v>12</v>
      </c>
      <c r="L4" s="2252">
        <v>3</v>
      </c>
      <c r="M4" s="2206"/>
      <c r="N4" s="2270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2246" t="s">
        <v>13</v>
      </c>
      <c r="B5" s="2246"/>
      <c r="C5" s="2246"/>
      <c r="D5" s="2246"/>
      <c r="E5" s="2246"/>
      <c r="F5" s="2234"/>
      <c r="G5" s="2248" t="s">
        <v>14</v>
      </c>
      <c r="H5" s="2242">
        <v>55.000000000000007</v>
      </c>
      <c r="I5" s="2245"/>
      <c r="J5" s="2206"/>
      <c r="K5" s="2253" t="s">
        <v>15</v>
      </c>
      <c r="L5" s="2253">
        <v>2</v>
      </c>
      <c r="M5" s="2206"/>
      <c r="N5" s="2271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2206"/>
      <c r="B6" s="2229" t="s">
        <v>16</v>
      </c>
      <c r="C6" s="2212" t="s">
        <v>17</v>
      </c>
      <c r="D6" s="2212" t="s">
        <v>18</v>
      </c>
      <c r="E6" s="2212" t="s">
        <v>19</v>
      </c>
      <c r="F6" s="2212" t="s">
        <v>18</v>
      </c>
      <c r="G6" s="2248" t="s">
        <v>19</v>
      </c>
      <c r="H6" s="2241">
        <v>35</v>
      </c>
      <c r="I6" s="2245"/>
      <c r="J6" s="2206"/>
      <c r="K6" s="2254" t="s">
        <v>20</v>
      </c>
      <c r="L6" s="2254">
        <v>1</v>
      </c>
      <c r="M6" s="2206"/>
      <c r="N6" s="2272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2206"/>
      <c r="B7" s="2211" t="s">
        <v>21</v>
      </c>
      <c r="C7" s="2228" t="s">
        <v>22</v>
      </c>
      <c r="D7" s="2228"/>
      <c r="E7" s="2213" t="s">
        <v>22</v>
      </c>
      <c r="F7" s="2213"/>
      <c r="G7" s="2247" t="s">
        <v>23</v>
      </c>
      <c r="H7" s="2257">
        <v>45</v>
      </c>
      <c r="I7" s="2250">
        <v>0.6</v>
      </c>
      <c r="J7" s="2206"/>
      <c r="K7" s="2255" t="s">
        <v>24</v>
      </c>
      <c r="L7" s="2255">
        <v>0</v>
      </c>
      <c r="M7" s="2206"/>
      <c r="N7" s="2273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2206"/>
      <c r="B8" s="2211" t="s">
        <v>25</v>
      </c>
      <c r="C8" s="2213" t="s">
        <v>26</v>
      </c>
      <c r="D8" s="2213"/>
      <c r="E8" s="2213" t="s">
        <v>27</v>
      </c>
      <c r="F8" s="2213"/>
      <c r="G8" s="2247" t="s">
        <v>28</v>
      </c>
      <c r="H8" s="2248" t="s">
        <v>119</v>
      </c>
      <c r="I8" s="2245"/>
      <c r="J8" s="2206"/>
      <c r="K8" s="2206"/>
      <c r="L8" s="2206"/>
      <c r="M8" s="2206"/>
      <c r="N8" s="2206"/>
      <c r="O8" s="2206"/>
      <c r="P8" s="2206"/>
      <c r="Q8" s="2206"/>
      <c r="R8" s="2206"/>
      <c r="S8" s="2206"/>
      <c r="T8" s="2206"/>
      <c r="U8" s="2206"/>
      <c r="V8" s="2206"/>
      <c r="W8" s="2206"/>
    </row>
    <row r="9" spans="1:23" x14ac:dyDescent="0.25">
      <c r="A9" s="2206"/>
      <c r="B9" s="2211" t="s">
        <v>30</v>
      </c>
      <c r="C9" s="2213" t="s">
        <v>31</v>
      </c>
      <c r="D9" s="2213"/>
      <c r="E9" s="2213" t="s">
        <v>31</v>
      </c>
      <c r="F9" s="2235"/>
      <c r="G9" s="2206"/>
      <c r="H9" s="2243"/>
      <c r="I9" s="2243"/>
      <c r="J9" s="2206"/>
      <c r="K9" s="2206"/>
      <c r="L9" s="2206"/>
      <c r="M9" s="2206"/>
      <c r="N9" s="2206"/>
      <c r="O9" s="2206"/>
      <c r="P9" s="2206"/>
      <c r="Q9" s="2206"/>
      <c r="R9" s="2206"/>
      <c r="S9" s="2206"/>
      <c r="T9" s="2206"/>
      <c r="U9" s="2206"/>
      <c r="V9" s="2206"/>
      <c r="W9" s="2226"/>
    </row>
    <row r="10" spans="1:23" ht="16.5" thickBot="1" x14ac:dyDescent="0.3">
      <c r="A10" s="2214"/>
      <c r="B10" s="2211" t="s">
        <v>32</v>
      </c>
      <c r="C10" s="2213">
        <v>50</v>
      </c>
      <c r="D10" s="2232">
        <v>27.500000000000004</v>
      </c>
      <c r="E10" s="2215">
        <v>50</v>
      </c>
      <c r="F10" s="2240">
        <v>27.500000000000004</v>
      </c>
      <c r="G10" s="2227"/>
      <c r="H10" s="2218" t="s">
        <v>33</v>
      </c>
      <c r="I10" s="2218" t="s">
        <v>34</v>
      </c>
      <c r="J10" s="2219" t="s">
        <v>35</v>
      </c>
      <c r="K10" s="2219" t="s">
        <v>36</v>
      </c>
      <c r="L10" s="2219" t="s">
        <v>37</v>
      </c>
      <c r="M10" s="2219" t="s">
        <v>38</v>
      </c>
      <c r="N10" s="2219" t="s">
        <v>39</v>
      </c>
      <c r="O10" s="2219" t="s">
        <v>40</v>
      </c>
      <c r="P10" s="2219" t="s">
        <v>41</v>
      </c>
      <c r="Q10" s="2219" t="s">
        <v>42</v>
      </c>
      <c r="R10" s="2219" t="s">
        <v>43</v>
      </c>
      <c r="S10" s="2219" t="s">
        <v>44</v>
      </c>
      <c r="T10" s="2219" t="s">
        <v>45</v>
      </c>
      <c r="U10" s="2219" t="s">
        <v>46</v>
      </c>
      <c r="V10" s="2219" t="s">
        <v>47</v>
      </c>
      <c r="W10" s="2226"/>
    </row>
    <row r="11" spans="1:23" ht="16.5" thickBot="1" x14ac:dyDescent="0.3">
      <c r="A11" s="2210">
        <v>1</v>
      </c>
      <c r="B11" s="2220">
        <v>170301160010</v>
      </c>
      <c r="C11" s="2280">
        <v>35</v>
      </c>
      <c r="D11" s="2216">
        <v>22</v>
      </c>
      <c r="E11" s="2215">
        <v>34</v>
      </c>
      <c r="F11" s="2236">
        <v>14</v>
      </c>
      <c r="G11" s="2230" t="s">
        <v>48</v>
      </c>
      <c r="H11" s="2276">
        <v>3</v>
      </c>
      <c r="I11" s="2276">
        <v>3</v>
      </c>
      <c r="J11" s="2277">
        <v>3</v>
      </c>
      <c r="K11" s="2277">
        <v>3</v>
      </c>
      <c r="L11" s="2277">
        <v>3</v>
      </c>
      <c r="M11" s="2277">
        <v>2</v>
      </c>
      <c r="N11" s="2277">
        <v>2</v>
      </c>
      <c r="O11" s="2277">
        <v>2</v>
      </c>
      <c r="P11" s="2277">
        <v>3</v>
      </c>
      <c r="Q11" s="2277">
        <v>3</v>
      </c>
      <c r="R11" s="2277">
        <v>3</v>
      </c>
      <c r="S11" s="2277">
        <v>3</v>
      </c>
      <c r="T11" s="2277">
        <v>1</v>
      </c>
      <c r="U11" s="2277">
        <v>3</v>
      </c>
      <c r="V11" s="2277">
        <v>3</v>
      </c>
      <c r="W11" s="2226"/>
    </row>
    <row r="12" spans="1:23" ht="16.5" thickBot="1" x14ac:dyDescent="0.3">
      <c r="A12" s="2210">
        <v>2</v>
      </c>
      <c r="B12" s="2220">
        <v>170301160016</v>
      </c>
      <c r="C12" s="2281">
        <v>42</v>
      </c>
      <c r="D12" s="2268">
        <v>55.000000000000007</v>
      </c>
      <c r="E12" s="2215">
        <v>37</v>
      </c>
      <c r="F12" s="2269">
        <v>35</v>
      </c>
      <c r="G12" s="2230" t="s">
        <v>49</v>
      </c>
      <c r="H12" s="2278">
        <v>3</v>
      </c>
      <c r="I12" s="2278">
        <v>3</v>
      </c>
      <c r="J12" s="2245">
        <v>3</v>
      </c>
      <c r="K12" s="2245">
        <v>3</v>
      </c>
      <c r="L12" s="2245">
        <v>3</v>
      </c>
      <c r="M12" s="2245"/>
      <c r="N12" s="2245"/>
      <c r="O12" s="2245"/>
      <c r="P12" s="2245"/>
      <c r="Q12" s="2245">
        <v>3</v>
      </c>
      <c r="R12" s="2245">
        <v>2</v>
      </c>
      <c r="S12" s="2245">
        <v>3</v>
      </c>
      <c r="T12" s="2277">
        <v>1</v>
      </c>
      <c r="U12" s="2277">
        <v>3</v>
      </c>
      <c r="V12" s="2277">
        <v>3</v>
      </c>
      <c r="W12" s="2226"/>
    </row>
    <row r="13" spans="1:23" ht="16.5" thickBot="1" x14ac:dyDescent="0.3">
      <c r="A13" s="2210">
        <v>3</v>
      </c>
      <c r="B13" s="2220">
        <v>170301160017</v>
      </c>
      <c r="C13" s="2281">
        <v>34</v>
      </c>
      <c r="D13" s="2216"/>
      <c r="E13" s="2215">
        <v>27</v>
      </c>
      <c r="F13" s="2237"/>
      <c r="G13" s="2230" t="s">
        <v>50</v>
      </c>
      <c r="H13" s="2278">
        <v>3</v>
      </c>
      <c r="I13" s="2278">
        <v>3</v>
      </c>
      <c r="J13" s="2245">
        <v>3</v>
      </c>
      <c r="K13" s="2245">
        <v>3</v>
      </c>
      <c r="L13" s="2245">
        <v>3</v>
      </c>
      <c r="M13" s="2245"/>
      <c r="N13" s="2245"/>
      <c r="O13" s="2245"/>
      <c r="P13" s="2245"/>
      <c r="Q13" s="2245">
        <v>2</v>
      </c>
      <c r="R13" s="2245">
        <v>2</v>
      </c>
      <c r="S13" s="2245">
        <v>2</v>
      </c>
      <c r="T13" s="2277">
        <v>1</v>
      </c>
      <c r="U13" s="2277">
        <v>3</v>
      </c>
      <c r="V13" s="2277">
        <v>3</v>
      </c>
      <c r="W13" s="2226"/>
    </row>
    <row r="14" spans="1:23" ht="16.5" thickBot="1" x14ac:dyDescent="0.3">
      <c r="A14" s="2210">
        <v>4</v>
      </c>
      <c r="B14" s="2220">
        <v>170301160020</v>
      </c>
      <c r="C14" s="2281">
        <v>39</v>
      </c>
      <c r="D14" s="2216"/>
      <c r="E14" s="2215">
        <v>34</v>
      </c>
      <c r="F14" s="2237"/>
      <c r="G14" s="2231" t="s">
        <v>51</v>
      </c>
      <c r="H14" s="2225">
        <v>3</v>
      </c>
      <c r="I14" s="2225">
        <v>3</v>
      </c>
      <c r="J14" s="2225">
        <v>3</v>
      </c>
      <c r="K14" s="2225">
        <v>3</v>
      </c>
      <c r="L14" s="2225">
        <v>3</v>
      </c>
      <c r="M14" s="2225">
        <v>2</v>
      </c>
      <c r="N14" s="2225">
        <v>2</v>
      </c>
      <c r="O14" s="2225">
        <v>2</v>
      </c>
      <c r="P14" s="2225">
        <v>3</v>
      </c>
      <c r="Q14" s="2225">
        <v>2.6666666666666665</v>
      </c>
      <c r="R14" s="2225">
        <v>2.3333333333333335</v>
      </c>
      <c r="S14" s="2225">
        <v>2.6666666666666665</v>
      </c>
      <c r="T14" s="2225">
        <v>1</v>
      </c>
      <c r="U14" s="2225">
        <v>3</v>
      </c>
      <c r="V14" s="2225">
        <v>3</v>
      </c>
      <c r="W14" s="2226"/>
    </row>
    <row r="15" spans="1:23" ht="16.5" thickBot="1" x14ac:dyDescent="0.3">
      <c r="A15" s="2210">
        <v>5</v>
      </c>
      <c r="B15" s="2220">
        <v>170301160021</v>
      </c>
      <c r="C15" s="2281">
        <v>24</v>
      </c>
      <c r="D15" s="2216"/>
      <c r="E15" s="2215">
        <v>13</v>
      </c>
      <c r="F15" s="2237"/>
      <c r="G15" s="2256" t="s">
        <v>52</v>
      </c>
      <c r="H15" s="2274">
        <v>1.35</v>
      </c>
      <c r="I15" s="2274">
        <v>1.35</v>
      </c>
      <c r="J15" s="2274">
        <v>1.35</v>
      </c>
      <c r="K15" s="2274">
        <v>1.35</v>
      </c>
      <c r="L15" s="2274">
        <v>1.35</v>
      </c>
      <c r="M15" s="2274">
        <v>0.9</v>
      </c>
      <c r="N15" s="2274">
        <v>0.9</v>
      </c>
      <c r="O15" s="2274">
        <v>0.9</v>
      </c>
      <c r="P15" s="2274">
        <v>1.35</v>
      </c>
      <c r="Q15" s="2274">
        <v>1.2</v>
      </c>
      <c r="R15" s="2274">
        <v>1.05</v>
      </c>
      <c r="S15" s="2274">
        <v>1.2</v>
      </c>
      <c r="T15" s="2274">
        <v>0.45</v>
      </c>
      <c r="U15" s="2274">
        <v>1.35</v>
      </c>
      <c r="V15" s="2274">
        <v>1.35</v>
      </c>
      <c r="W15" s="2226"/>
    </row>
    <row r="16" spans="1:23" ht="15.75" thickBot="1" x14ac:dyDescent="0.3">
      <c r="A16" s="2210">
        <v>6</v>
      </c>
      <c r="B16" s="2220">
        <v>170301160029</v>
      </c>
      <c r="C16" s="2281">
        <v>27</v>
      </c>
      <c r="D16" s="2216"/>
      <c r="E16" s="2215">
        <v>0</v>
      </c>
      <c r="F16" s="2216"/>
      <c r="G16" s="2263"/>
      <c r="H16" s="2264"/>
      <c r="I16" s="2264"/>
      <c r="J16" s="2264"/>
      <c r="K16" s="2264"/>
      <c r="L16" s="2264"/>
      <c r="M16" s="2264"/>
      <c r="N16" s="2264"/>
      <c r="O16" s="2264"/>
      <c r="P16" s="2264"/>
      <c r="Q16" s="2264"/>
      <c r="R16" s="2264"/>
      <c r="S16" s="2264"/>
      <c r="T16" s="2264"/>
      <c r="U16" s="2264"/>
      <c r="V16" s="2264"/>
      <c r="W16" s="2206"/>
    </row>
    <row r="17" spans="1:24" ht="15.75" thickBot="1" x14ac:dyDescent="0.3">
      <c r="A17" s="2210">
        <v>7</v>
      </c>
      <c r="B17" s="2220">
        <v>170301160030</v>
      </c>
      <c r="C17" s="2281">
        <v>31</v>
      </c>
      <c r="D17" s="2216"/>
      <c r="E17" s="2215">
        <v>25</v>
      </c>
      <c r="F17" s="2216"/>
      <c r="G17" s="2206"/>
      <c r="H17" s="2222"/>
      <c r="I17" s="2222"/>
      <c r="J17" s="2222"/>
      <c r="K17" s="2222"/>
      <c r="L17" s="2222"/>
      <c r="M17" s="2222"/>
      <c r="N17" s="2222"/>
      <c r="O17" s="2222"/>
      <c r="P17" s="2222"/>
      <c r="Q17" s="2222"/>
      <c r="R17" s="2222"/>
      <c r="S17" s="2222"/>
      <c r="T17" s="2222"/>
      <c r="U17" s="2222"/>
      <c r="V17" s="2222"/>
      <c r="W17" s="2206"/>
      <c r="X17" s="2206"/>
    </row>
    <row r="18" spans="1:24" ht="15.75" thickBot="1" x14ac:dyDescent="0.3">
      <c r="A18" s="2210">
        <v>8</v>
      </c>
      <c r="B18" s="2220">
        <v>170301160032</v>
      </c>
      <c r="C18" s="2281">
        <v>39</v>
      </c>
      <c r="D18" s="2216"/>
      <c r="E18" s="2215">
        <v>38</v>
      </c>
      <c r="F18" s="2238"/>
      <c r="G18" s="2214"/>
      <c r="H18" s="2226"/>
      <c r="I18" s="2226"/>
      <c r="J18" s="2226"/>
      <c r="K18" s="2226"/>
      <c r="L18" s="2226"/>
      <c r="M18" s="2226"/>
      <c r="N18" s="2226"/>
      <c r="O18" s="2226"/>
      <c r="P18" s="2226"/>
      <c r="Q18" s="2222"/>
      <c r="R18" s="2222"/>
      <c r="S18" s="2222"/>
      <c r="T18" s="2222"/>
      <c r="U18" s="2222"/>
      <c r="V18" s="2222"/>
      <c r="W18" s="2222"/>
      <c r="X18" s="2206"/>
    </row>
    <row r="19" spans="1:24" ht="15.75" thickBot="1" x14ac:dyDescent="0.3">
      <c r="A19" s="2210">
        <v>9</v>
      </c>
      <c r="B19" s="2220">
        <v>170301160033</v>
      </c>
      <c r="C19" s="2281">
        <v>12</v>
      </c>
      <c r="D19" s="2216"/>
      <c r="E19" s="2215">
        <v>0</v>
      </c>
      <c r="F19" s="2238"/>
      <c r="G19" s="2214"/>
      <c r="H19" s="2226"/>
      <c r="I19" s="2226"/>
      <c r="J19" s="2226"/>
      <c r="K19" s="2208"/>
      <c r="L19" s="2208"/>
      <c r="M19" s="2208"/>
      <c r="N19" s="2208"/>
      <c r="O19" s="2208"/>
      <c r="P19" s="2208"/>
      <c r="Q19" s="2206"/>
      <c r="R19" s="2206"/>
      <c r="S19" s="2206"/>
      <c r="T19" s="2206"/>
      <c r="U19" s="2206"/>
      <c r="V19" s="2206"/>
      <c r="W19" s="2222"/>
      <c r="X19" s="2206"/>
    </row>
    <row r="20" spans="1:24" ht="15.75" thickBot="1" x14ac:dyDescent="0.3">
      <c r="A20" s="2210">
        <v>10</v>
      </c>
      <c r="B20" s="2220">
        <v>170301160034</v>
      </c>
      <c r="C20" s="2281">
        <v>46</v>
      </c>
      <c r="D20" s="2216"/>
      <c r="E20" s="2215">
        <v>37</v>
      </c>
      <c r="F20" s="2238"/>
      <c r="G20" s="2214"/>
      <c r="H20" s="2208"/>
      <c r="I20" s="2267"/>
      <c r="J20" s="2260"/>
      <c r="K20" s="2260"/>
      <c r="L20" s="2208"/>
      <c r="M20" s="2208"/>
      <c r="N20" s="2208"/>
      <c r="O20" s="2208"/>
      <c r="P20" s="2208"/>
      <c r="Q20" s="2206"/>
      <c r="R20" s="2206"/>
      <c r="S20" s="2206"/>
      <c r="T20" s="2206"/>
      <c r="U20" s="2206"/>
      <c r="V20" s="2206"/>
      <c r="W20" s="2206"/>
      <c r="X20" s="2206"/>
    </row>
    <row r="21" spans="1:24" ht="15.75" thickBot="1" x14ac:dyDescent="0.3">
      <c r="A21" s="2210">
        <v>11</v>
      </c>
      <c r="B21" s="2220">
        <v>170301160035</v>
      </c>
      <c r="C21" s="2281">
        <v>39</v>
      </c>
      <c r="D21" s="2216"/>
      <c r="E21" s="2215">
        <v>33</v>
      </c>
      <c r="F21" s="2238"/>
      <c r="G21" s="2206"/>
      <c r="H21" s="2244"/>
      <c r="I21" s="1601"/>
      <c r="J21" s="1601"/>
      <c r="K21" s="2206"/>
      <c r="L21" s="2206"/>
      <c r="M21" s="2243"/>
      <c r="N21" s="2243"/>
      <c r="O21" s="2243"/>
      <c r="P21" s="2243"/>
      <c r="Q21" s="2243"/>
      <c r="R21" s="2206"/>
      <c r="S21" s="2206"/>
      <c r="T21" s="2206"/>
      <c r="U21" s="2206"/>
      <c r="V21" s="2206"/>
      <c r="W21" s="2206"/>
      <c r="X21" s="2206"/>
    </row>
    <row r="22" spans="1:24" ht="15.75" thickBot="1" x14ac:dyDescent="0.3">
      <c r="A22" s="2210">
        <v>12</v>
      </c>
      <c r="B22" s="2220">
        <v>170301160037</v>
      </c>
      <c r="C22" s="2281">
        <v>38</v>
      </c>
      <c r="D22" s="2216"/>
      <c r="E22" s="2215">
        <v>39</v>
      </c>
      <c r="F22" s="2238"/>
      <c r="G22" s="2206"/>
      <c r="H22" s="2262"/>
      <c r="I22" s="2275"/>
      <c r="J22" s="2275"/>
      <c r="K22" s="2206"/>
      <c r="L22" s="2206"/>
      <c r="M22" s="2243"/>
      <c r="N22" s="2243"/>
      <c r="O22" s="2243"/>
      <c r="P22" s="2243"/>
      <c r="Q22" s="2243"/>
      <c r="R22" s="2206"/>
      <c r="S22" s="2206"/>
      <c r="T22" s="2206"/>
      <c r="U22" s="2206"/>
      <c r="V22" s="2206"/>
      <c r="W22" s="2206"/>
      <c r="X22" s="2206"/>
    </row>
    <row r="23" spans="1:24" ht="15.75" thickBot="1" x14ac:dyDescent="0.3">
      <c r="A23" s="2210">
        <v>13</v>
      </c>
      <c r="B23" s="2220">
        <v>170301160039</v>
      </c>
      <c r="C23" s="2281">
        <v>0</v>
      </c>
      <c r="D23" s="2216"/>
      <c r="E23" s="2215">
        <v>0</v>
      </c>
      <c r="F23" s="2238"/>
      <c r="G23" s="2206"/>
      <c r="H23" s="2259"/>
      <c r="I23" s="2226"/>
      <c r="J23" s="2226"/>
      <c r="K23" s="2226"/>
      <c r="L23" s="2226"/>
      <c r="M23" s="2226"/>
      <c r="N23" s="2260"/>
      <c r="O23" s="2260"/>
      <c r="P23" s="2260"/>
      <c r="Q23" s="2260"/>
      <c r="R23" s="2260"/>
      <c r="S23" s="2226"/>
      <c r="T23" s="2226"/>
      <c r="U23" s="2226"/>
      <c r="V23" s="2226"/>
      <c r="W23" s="2226"/>
      <c r="X23" s="2226"/>
    </row>
    <row r="24" spans="1:24" ht="15.75" thickBot="1" x14ac:dyDescent="0.3">
      <c r="A24" s="2210">
        <v>14</v>
      </c>
      <c r="B24" s="2220">
        <v>170301160040</v>
      </c>
      <c r="C24" s="2281">
        <v>34</v>
      </c>
      <c r="D24" s="2216"/>
      <c r="E24" s="2215">
        <v>23</v>
      </c>
      <c r="F24" s="2238"/>
      <c r="G24" s="2206"/>
      <c r="H24" s="2206"/>
      <c r="I24" s="2262"/>
      <c r="J24" s="2262"/>
      <c r="K24" s="2262"/>
      <c r="L24" s="2262"/>
      <c r="M24" s="2262"/>
      <c r="N24" s="2262"/>
      <c r="O24" s="2262"/>
      <c r="P24" s="2262"/>
      <c r="Q24" s="2262"/>
      <c r="R24" s="2262"/>
      <c r="S24" s="2262"/>
      <c r="T24" s="2262"/>
      <c r="U24" s="2262"/>
      <c r="V24" s="2262"/>
      <c r="W24" s="2226"/>
      <c r="X24" s="2226"/>
    </row>
    <row r="25" spans="1:24" ht="16.5" thickBot="1" x14ac:dyDescent="0.3">
      <c r="A25" s="2210">
        <v>15</v>
      </c>
      <c r="B25" s="2220">
        <v>170301160041</v>
      </c>
      <c r="C25" s="2281">
        <v>35</v>
      </c>
      <c r="D25" s="2221"/>
      <c r="E25" s="2215">
        <v>26</v>
      </c>
      <c r="F25" s="2239"/>
      <c r="G25" s="2261"/>
      <c r="H25" s="2262"/>
      <c r="I25" s="2262"/>
      <c r="J25" s="2262"/>
      <c r="K25" s="2262"/>
      <c r="L25" s="2262"/>
      <c r="M25" s="2262"/>
      <c r="N25" s="2262"/>
      <c r="O25" s="2262"/>
      <c r="P25" s="2262"/>
      <c r="Q25" s="2262"/>
      <c r="R25" s="2262"/>
      <c r="S25" s="2262"/>
      <c r="T25" s="2262"/>
      <c r="U25" s="2262"/>
      <c r="V25" s="2262"/>
      <c r="W25" s="2226"/>
      <c r="X25" s="2226"/>
    </row>
    <row r="26" spans="1:24" ht="16.5" thickBot="1" x14ac:dyDescent="0.3">
      <c r="A26" s="2210">
        <v>16</v>
      </c>
      <c r="B26" s="2220">
        <v>170301160042</v>
      </c>
      <c r="C26" s="2281">
        <v>27</v>
      </c>
      <c r="D26" s="2216"/>
      <c r="E26" s="2215">
        <v>16</v>
      </c>
      <c r="F26" s="2238"/>
      <c r="G26" s="2261"/>
      <c r="H26" s="2262"/>
      <c r="I26" s="2262"/>
      <c r="J26" s="2262"/>
      <c r="K26" s="2262"/>
      <c r="L26" s="2262"/>
      <c r="M26" s="2262"/>
      <c r="N26" s="2262"/>
      <c r="O26" s="2262"/>
      <c r="P26" s="2262"/>
      <c r="Q26" s="2262"/>
      <c r="R26" s="2262"/>
      <c r="S26" s="2262"/>
      <c r="T26" s="2262"/>
      <c r="U26" s="2262"/>
      <c r="V26" s="2262"/>
      <c r="W26" s="2226"/>
      <c r="X26" s="2226"/>
    </row>
    <row r="27" spans="1:24" ht="16.5" thickBot="1" x14ac:dyDescent="0.3">
      <c r="A27" s="2210">
        <v>17</v>
      </c>
      <c r="B27" s="2220">
        <v>170301160044</v>
      </c>
      <c r="C27" s="2281">
        <v>30</v>
      </c>
      <c r="D27" s="2216"/>
      <c r="E27" s="2215">
        <v>37</v>
      </c>
      <c r="F27" s="2238"/>
      <c r="G27" s="2261"/>
      <c r="H27" s="2262"/>
      <c r="I27" s="2262"/>
      <c r="J27" s="2262"/>
      <c r="K27" s="2262"/>
      <c r="L27" s="2262"/>
      <c r="M27" s="2262"/>
      <c r="N27" s="2262"/>
      <c r="O27" s="2262"/>
      <c r="P27" s="2262"/>
      <c r="Q27" s="2262"/>
      <c r="R27" s="2262"/>
      <c r="S27" s="2262"/>
      <c r="T27" s="2262"/>
      <c r="U27" s="2262"/>
      <c r="V27" s="2262"/>
      <c r="W27" s="2226"/>
      <c r="X27" s="2226"/>
    </row>
    <row r="28" spans="1:24" ht="16.5" thickBot="1" x14ac:dyDescent="0.3">
      <c r="A28" s="2210">
        <v>18</v>
      </c>
      <c r="B28" s="2220">
        <v>170301160045</v>
      </c>
      <c r="C28" s="2281">
        <v>34</v>
      </c>
      <c r="D28" s="2216"/>
      <c r="E28" s="2215">
        <v>32</v>
      </c>
      <c r="F28" s="2238"/>
      <c r="G28" s="2261"/>
      <c r="H28" s="2262"/>
      <c r="I28" s="2262"/>
      <c r="J28" s="2262"/>
      <c r="K28" s="2262"/>
      <c r="L28" s="2262"/>
      <c r="M28" s="2262"/>
      <c r="N28" s="2262"/>
      <c r="O28" s="2262"/>
      <c r="P28" s="2262"/>
      <c r="Q28" s="2262"/>
      <c r="R28" s="2262"/>
      <c r="S28" s="2262"/>
      <c r="T28" s="2262"/>
      <c r="U28" s="2262"/>
      <c r="V28" s="2262"/>
      <c r="W28" s="2226"/>
      <c r="X28" s="2226"/>
    </row>
    <row r="29" spans="1:24" ht="16.5" thickBot="1" x14ac:dyDescent="0.3">
      <c r="A29" s="2210">
        <v>19</v>
      </c>
      <c r="B29" s="2220">
        <v>170301160047</v>
      </c>
      <c r="C29" s="2281">
        <v>4</v>
      </c>
      <c r="D29" s="2216"/>
      <c r="E29" s="2215">
        <v>0</v>
      </c>
      <c r="F29" s="2238"/>
      <c r="G29" s="2261"/>
      <c r="H29" s="2262"/>
      <c r="I29" s="2262"/>
      <c r="J29" s="2262"/>
      <c r="K29" s="2262"/>
      <c r="L29" s="2262"/>
      <c r="M29" s="2262"/>
      <c r="N29" s="2262"/>
      <c r="O29" s="2262"/>
      <c r="P29" s="2262"/>
      <c r="Q29" s="2262"/>
      <c r="R29" s="2262"/>
      <c r="S29" s="2262"/>
      <c r="T29" s="2262"/>
      <c r="U29" s="2262"/>
      <c r="V29" s="2262"/>
      <c r="W29" s="2226"/>
      <c r="X29" s="2226"/>
    </row>
    <row r="30" spans="1:24" ht="16.5" thickBot="1" x14ac:dyDescent="0.3">
      <c r="A30" s="2210">
        <v>20</v>
      </c>
      <c r="B30" s="2220">
        <v>170301160049</v>
      </c>
      <c r="C30" s="2281">
        <v>29</v>
      </c>
      <c r="D30" s="2216"/>
      <c r="E30" s="2215">
        <v>16</v>
      </c>
      <c r="F30" s="2238"/>
      <c r="G30" s="2261"/>
      <c r="H30" s="2262"/>
      <c r="I30" s="2262"/>
      <c r="J30" s="2262"/>
      <c r="K30" s="2262"/>
      <c r="L30" s="2262"/>
      <c r="M30" s="2262"/>
      <c r="N30" s="2262"/>
      <c r="O30" s="2262"/>
      <c r="P30" s="2262"/>
      <c r="Q30" s="2262"/>
      <c r="R30" s="2262"/>
      <c r="S30" s="2262"/>
      <c r="T30" s="2262"/>
      <c r="U30" s="2262"/>
      <c r="V30" s="2262"/>
      <c r="W30" s="2226"/>
      <c r="X30" s="2226"/>
    </row>
    <row r="31" spans="1:24" ht="16.5" thickBot="1" x14ac:dyDescent="0.3">
      <c r="A31" s="2210">
        <v>21</v>
      </c>
      <c r="B31" s="2220">
        <v>170301160050</v>
      </c>
      <c r="C31" s="2281">
        <v>11</v>
      </c>
      <c r="D31" s="2216"/>
      <c r="E31" s="2215">
        <v>0</v>
      </c>
      <c r="F31" s="2238"/>
      <c r="G31" s="2261"/>
      <c r="H31" s="2262"/>
      <c r="I31" s="2262"/>
      <c r="J31" s="2262"/>
      <c r="K31" s="2262"/>
      <c r="L31" s="2262"/>
      <c r="M31" s="2262"/>
      <c r="N31" s="2262"/>
      <c r="O31" s="2262"/>
      <c r="P31" s="2262"/>
      <c r="Q31" s="2262"/>
      <c r="R31" s="2262"/>
      <c r="S31" s="2262"/>
      <c r="T31" s="2262"/>
      <c r="U31" s="2262"/>
      <c r="V31" s="2262"/>
      <c r="W31" s="2226"/>
      <c r="X31" s="2226"/>
    </row>
    <row r="32" spans="1:24" ht="16.5" thickBot="1" x14ac:dyDescent="0.3">
      <c r="A32" s="2210">
        <v>22</v>
      </c>
      <c r="B32" s="2220">
        <v>170301160052</v>
      </c>
      <c r="C32" s="2281">
        <v>38</v>
      </c>
      <c r="D32" s="2216"/>
      <c r="E32" s="2215">
        <v>27</v>
      </c>
      <c r="F32" s="2238"/>
      <c r="G32" s="2261"/>
      <c r="H32" s="2262"/>
      <c r="I32" s="2262"/>
      <c r="J32" s="2262"/>
      <c r="K32" s="2262"/>
      <c r="L32" s="2262"/>
      <c r="M32" s="2262"/>
      <c r="N32" s="2262"/>
      <c r="O32" s="2262"/>
      <c r="P32" s="2262"/>
      <c r="Q32" s="2262"/>
      <c r="R32" s="2262"/>
      <c r="S32" s="2262"/>
      <c r="T32" s="2262"/>
      <c r="U32" s="2262"/>
      <c r="V32" s="2262"/>
      <c r="W32" s="2226"/>
      <c r="X32" s="2226"/>
    </row>
    <row r="33" spans="1:24" ht="16.5" thickBot="1" x14ac:dyDescent="0.3">
      <c r="A33" s="2210">
        <v>23</v>
      </c>
      <c r="B33" s="2220">
        <v>170301160053</v>
      </c>
      <c r="C33" s="2281">
        <v>30</v>
      </c>
      <c r="D33" s="2216"/>
      <c r="E33" s="2215">
        <v>15</v>
      </c>
      <c r="F33" s="2238"/>
      <c r="G33" s="2261"/>
      <c r="H33" s="2262"/>
      <c r="I33" s="2262"/>
      <c r="J33" s="2262"/>
      <c r="K33" s="2262"/>
      <c r="L33" s="2262"/>
      <c r="M33" s="2262"/>
      <c r="N33" s="2262"/>
      <c r="O33" s="2262"/>
      <c r="P33" s="2262"/>
      <c r="Q33" s="2262"/>
      <c r="R33" s="2262"/>
      <c r="S33" s="2262"/>
      <c r="T33" s="2262"/>
      <c r="U33" s="2262"/>
      <c r="V33" s="2262"/>
      <c r="W33" s="2226"/>
      <c r="X33" s="2226"/>
    </row>
    <row r="34" spans="1:24" ht="16.5" thickBot="1" x14ac:dyDescent="0.3">
      <c r="A34" s="2210">
        <v>24</v>
      </c>
      <c r="B34" s="2220">
        <v>170301160056</v>
      </c>
      <c r="C34" s="2281">
        <v>0</v>
      </c>
      <c r="D34" s="2216"/>
      <c r="E34" s="2215">
        <v>0</v>
      </c>
      <c r="F34" s="2238"/>
      <c r="G34" s="2261"/>
      <c r="H34" s="2262"/>
      <c r="I34" s="2262"/>
      <c r="J34" s="2262"/>
      <c r="K34" s="2262"/>
      <c r="L34" s="2262"/>
      <c r="M34" s="2262"/>
      <c r="N34" s="2262"/>
      <c r="O34" s="2262"/>
      <c r="P34" s="2262"/>
      <c r="Q34" s="2262"/>
      <c r="R34" s="2262"/>
      <c r="S34" s="2262"/>
      <c r="T34" s="2262"/>
      <c r="U34" s="2262"/>
      <c r="V34" s="2262"/>
      <c r="W34" s="2262"/>
      <c r="X34" s="2226"/>
    </row>
    <row r="35" spans="1:24" ht="15.75" thickBot="1" x14ac:dyDescent="0.3">
      <c r="A35" s="2210">
        <v>25</v>
      </c>
      <c r="B35" s="2220">
        <v>170301160058</v>
      </c>
      <c r="C35" s="2281">
        <v>40</v>
      </c>
      <c r="D35" s="2216"/>
      <c r="E35" s="2215">
        <v>38</v>
      </c>
      <c r="F35" s="2238"/>
      <c r="G35" s="2263"/>
      <c r="H35" s="2264"/>
      <c r="I35" s="2264"/>
      <c r="J35" s="2264"/>
      <c r="K35" s="2264"/>
      <c r="L35" s="2264"/>
      <c r="M35" s="2264"/>
      <c r="N35" s="2264"/>
      <c r="O35" s="2264"/>
      <c r="P35" s="2264"/>
      <c r="Q35" s="2264"/>
      <c r="R35" s="2264"/>
      <c r="S35" s="2264"/>
      <c r="T35" s="2264"/>
      <c r="U35" s="2264"/>
      <c r="V35" s="2264"/>
      <c r="W35" s="2226"/>
      <c r="X35" s="2226"/>
    </row>
    <row r="36" spans="1:24" ht="15.75" thickBot="1" x14ac:dyDescent="0.3">
      <c r="A36" s="2210">
        <v>26</v>
      </c>
      <c r="B36" s="2220">
        <v>170301161059</v>
      </c>
      <c r="C36" s="2281">
        <v>34</v>
      </c>
      <c r="D36" s="2216"/>
      <c r="E36" s="2215">
        <v>27</v>
      </c>
      <c r="F36" s="2238"/>
      <c r="G36" s="2259"/>
      <c r="H36" s="2226"/>
      <c r="I36" s="2226"/>
      <c r="J36" s="2226"/>
      <c r="K36" s="2226"/>
      <c r="L36" s="2226"/>
      <c r="M36" s="2226"/>
      <c r="N36" s="2226"/>
      <c r="O36" s="2226"/>
      <c r="P36" s="2226"/>
      <c r="Q36" s="2226"/>
      <c r="R36" s="2226"/>
      <c r="S36" s="2226"/>
      <c r="T36" s="2226"/>
      <c r="U36" s="2226"/>
      <c r="V36" s="2226"/>
      <c r="W36" s="2226"/>
      <c r="X36" s="2226"/>
    </row>
    <row r="37" spans="1:24" ht="15.75" thickBot="1" x14ac:dyDescent="0.3">
      <c r="A37" s="2210">
        <v>27</v>
      </c>
      <c r="B37" s="2220">
        <v>170301161060</v>
      </c>
      <c r="C37" s="2281">
        <v>31</v>
      </c>
      <c r="D37" s="2216"/>
      <c r="E37" s="2215">
        <v>33</v>
      </c>
      <c r="F37" s="2238"/>
      <c r="G37" s="2259"/>
      <c r="H37" s="2226"/>
      <c r="I37" s="2226"/>
      <c r="J37" s="2226"/>
      <c r="K37" s="2226"/>
      <c r="L37" s="2226"/>
      <c r="M37" s="2226"/>
      <c r="N37" s="2226"/>
      <c r="O37" s="2226"/>
      <c r="P37" s="2226"/>
      <c r="Q37" s="2226"/>
      <c r="R37" s="2226"/>
      <c r="S37" s="2226"/>
      <c r="T37" s="2226"/>
      <c r="U37" s="2226"/>
      <c r="V37" s="2226"/>
      <c r="W37" s="2226"/>
      <c r="X37" s="2226"/>
    </row>
    <row r="38" spans="1:24" ht="16.5" thickBot="1" x14ac:dyDescent="0.3">
      <c r="A38" s="2210">
        <v>28</v>
      </c>
      <c r="B38" s="2220">
        <v>170301161061</v>
      </c>
      <c r="C38" s="2281">
        <v>31</v>
      </c>
      <c r="D38" s="2216"/>
      <c r="E38" s="2215">
        <v>16</v>
      </c>
      <c r="F38" s="2238"/>
      <c r="G38" s="2261"/>
      <c r="H38" s="2262"/>
      <c r="I38" s="2262"/>
      <c r="J38" s="2262"/>
      <c r="K38" s="2262"/>
      <c r="L38" s="2262"/>
      <c r="M38" s="2262"/>
      <c r="N38" s="2262"/>
      <c r="O38" s="2262"/>
      <c r="P38" s="2262"/>
      <c r="Q38" s="2262"/>
      <c r="R38" s="2262"/>
      <c r="S38" s="2262"/>
      <c r="T38" s="2262"/>
      <c r="U38" s="2262"/>
      <c r="V38" s="2262"/>
      <c r="W38" s="2226"/>
      <c r="X38" s="2226"/>
    </row>
    <row r="39" spans="1:24" ht="16.5" thickBot="1" x14ac:dyDescent="0.3">
      <c r="A39" s="2210">
        <v>29</v>
      </c>
      <c r="B39" s="2220">
        <v>170301161062</v>
      </c>
      <c r="C39" s="2281">
        <v>24</v>
      </c>
      <c r="D39" s="2216"/>
      <c r="E39" s="2215">
        <v>14</v>
      </c>
      <c r="F39" s="2238"/>
      <c r="G39" s="2261"/>
      <c r="H39" s="2262"/>
      <c r="I39" s="2262"/>
      <c r="J39" s="2262"/>
      <c r="K39" s="2262"/>
      <c r="L39" s="2262"/>
      <c r="M39" s="2262"/>
      <c r="N39" s="2262"/>
      <c r="O39" s="2262"/>
      <c r="P39" s="2262"/>
      <c r="Q39" s="2262"/>
      <c r="R39" s="2262"/>
      <c r="S39" s="2262"/>
      <c r="T39" s="2262"/>
      <c r="U39" s="2262"/>
      <c r="V39" s="2262"/>
      <c r="W39" s="2226"/>
      <c r="X39" s="2226"/>
    </row>
    <row r="40" spans="1:24" ht="16.5" thickBot="1" x14ac:dyDescent="0.3">
      <c r="A40" s="2210">
        <v>30</v>
      </c>
      <c r="B40" s="2220">
        <v>170301161063</v>
      </c>
      <c r="C40" s="2281">
        <v>25</v>
      </c>
      <c r="D40" s="2216"/>
      <c r="E40" s="2215">
        <v>13</v>
      </c>
      <c r="F40" s="1611"/>
      <c r="G40" s="2261"/>
      <c r="H40" s="2262"/>
      <c r="I40" s="2262"/>
      <c r="J40" s="2262"/>
      <c r="K40" s="2262"/>
      <c r="L40" s="2262"/>
      <c r="M40" s="2262"/>
      <c r="N40" s="2262"/>
      <c r="O40" s="2262"/>
      <c r="P40" s="2262"/>
      <c r="Q40" s="2262"/>
      <c r="R40" s="2262"/>
      <c r="S40" s="2262"/>
      <c r="T40" s="2262"/>
      <c r="U40" s="2262"/>
      <c r="V40" s="2262"/>
      <c r="W40" s="2226"/>
      <c r="X40" s="2226"/>
    </row>
    <row r="41" spans="1:24" ht="16.5" thickBot="1" x14ac:dyDescent="0.3">
      <c r="A41" s="2210">
        <v>31</v>
      </c>
      <c r="B41" s="2220">
        <v>170301161064</v>
      </c>
      <c r="C41" s="2281">
        <v>28</v>
      </c>
      <c r="D41" s="2216"/>
      <c r="E41" s="2215">
        <v>29</v>
      </c>
      <c r="F41" s="1611"/>
      <c r="G41" s="2261"/>
      <c r="H41" s="2262"/>
      <c r="I41" s="2262"/>
      <c r="J41" s="2262"/>
      <c r="K41" s="2262"/>
      <c r="L41" s="2262"/>
      <c r="M41" s="2262"/>
      <c r="N41" s="2262"/>
      <c r="O41" s="2262"/>
      <c r="P41" s="2262"/>
      <c r="Q41" s="2262"/>
      <c r="R41" s="2262"/>
      <c r="S41" s="2262"/>
      <c r="T41" s="2262"/>
      <c r="U41" s="2262"/>
      <c r="V41" s="2262"/>
      <c r="W41" s="2226"/>
      <c r="X41" s="2226"/>
    </row>
    <row r="42" spans="1:24" ht="16.5" thickBot="1" x14ac:dyDescent="0.3">
      <c r="A42" s="2210">
        <v>32</v>
      </c>
      <c r="B42" s="2220">
        <v>170301161065</v>
      </c>
      <c r="C42" s="2281">
        <v>24</v>
      </c>
      <c r="D42" s="2216"/>
      <c r="E42" s="2215">
        <v>28</v>
      </c>
      <c r="F42" s="1611"/>
      <c r="G42" s="2261"/>
      <c r="H42" s="2262"/>
      <c r="I42" s="2262"/>
      <c r="J42" s="2262"/>
      <c r="K42" s="2262"/>
      <c r="L42" s="2262"/>
      <c r="M42" s="2262"/>
      <c r="N42" s="2262"/>
      <c r="O42" s="2262"/>
      <c r="P42" s="2262"/>
      <c r="Q42" s="2262"/>
      <c r="R42" s="2262"/>
      <c r="S42" s="2262"/>
      <c r="T42" s="2262"/>
      <c r="U42" s="2262"/>
      <c r="V42" s="2262"/>
      <c r="W42" s="2226"/>
      <c r="X42" s="2226"/>
    </row>
    <row r="43" spans="1:24" ht="16.5" thickBot="1" x14ac:dyDescent="0.3">
      <c r="A43" s="2210">
        <v>33</v>
      </c>
      <c r="B43" s="2220">
        <v>170301161067</v>
      </c>
      <c r="C43" s="2281">
        <v>23</v>
      </c>
      <c r="D43" s="2216"/>
      <c r="E43" s="2215">
        <v>0</v>
      </c>
      <c r="F43" s="1611"/>
      <c r="G43" s="2261"/>
      <c r="H43" s="2262"/>
      <c r="I43" s="2262"/>
      <c r="J43" s="2262"/>
      <c r="K43" s="2262"/>
      <c r="L43" s="2262"/>
      <c r="M43" s="2262"/>
      <c r="N43" s="2262"/>
      <c r="O43" s="2262"/>
      <c r="P43" s="2262"/>
      <c r="Q43" s="2262"/>
      <c r="R43" s="2262"/>
      <c r="S43" s="2262"/>
      <c r="T43" s="2262"/>
      <c r="U43" s="2262"/>
      <c r="V43" s="2262"/>
      <c r="W43" s="2226"/>
      <c r="X43" s="2226"/>
    </row>
    <row r="44" spans="1:24" ht="16.5" thickBot="1" x14ac:dyDescent="0.3">
      <c r="A44" s="2210">
        <v>34</v>
      </c>
      <c r="B44" s="2220">
        <v>170301161068</v>
      </c>
      <c r="C44" s="2281">
        <v>32</v>
      </c>
      <c r="D44" s="2216"/>
      <c r="E44" s="2215">
        <v>34</v>
      </c>
      <c r="F44" s="1611"/>
      <c r="G44" s="2261"/>
      <c r="H44" s="2262"/>
      <c r="I44" s="2262"/>
      <c r="J44" s="2262"/>
      <c r="K44" s="2262"/>
      <c r="L44" s="2262"/>
      <c r="M44" s="2262"/>
      <c r="N44" s="2262"/>
      <c r="O44" s="2262"/>
      <c r="P44" s="2262"/>
      <c r="Q44" s="2262"/>
      <c r="R44" s="2262"/>
      <c r="S44" s="2262"/>
      <c r="T44" s="2262"/>
      <c r="U44" s="2262"/>
      <c r="V44" s="2262"/>
      <c r="W44" s="2226"/>
      <c r="X44" s="2226"/>
    </row>
    <row r="45" spans="1:24" ht="16.5" thickBot="1" x14ac:dyDescent="0.3">
      <c r="A45" s="2210">
        <v>35</v>
      </c>
      <c r="B45" s="2220">
        <v>170301161069</v>
      </c>
      <c r="C45" s="2281">
        <v>24</v>
      </c>
      <c r="D45" s="2216"/>
      <c r="E45" s="2215">
        <v>14</v>
      </c>
      <c r="F45" s="1611"/>
      <c r="G45" s="2261"/>
      <c r="H45" s="2262"/>
      <c r="I45" s="2262"/>
      <c r="J45" s="2262"/>
      <c r="K45" s="2262"/>
      <c r="L45" s="2262"/>
      <c r="M45" s="2262"/>
      <c r="N45" s="2262"/>
      <c r="O45" s="2262"/>
      <c r="P45" s="2262"/>
      <c r="Q45" s="2262"/>
      <c r="R45" s="2262"/>
      <c r="S45" s="2262"/>
      <c r="T45" s="2262"/>
      <c r="U45" s="2262"/>
      <c r="V45" s="2262"/>
      <c r="W45" s="2226"/>
      <c r="X45" s="2226"/>
    </row>
    <row r="46" spans="1:24" ht="15.75" x14ac:dyDescent="0.25">
      <c r="A46" s="2210">
        <v>36</v>
      </c>
      <c r="B46" s="2220">
        <v>170301161070</v>
      </c>
      <c r="C46" s="2283">
        <v>21</v>
      </c>
      <c r="D46" s="2284"/>
      <c r="E46" s="2285">
        <v>0</v>
      </c>
      <c r="F46" s="1611"/>
      <c r="G46" s="2261"/>
      <c r="H46" s="2262"/>
      <c r="I46" s="2262"/>
      <c r="J46" s="2262"/>
      <c r="K46" s="2262"/>
      <c r="L46" s="2262"/>
      <c r="M46" s="2262"/>
      <c r="N46" s="2262"/>
      <c r="O46" s="2262"/>
      <c r="P46" s="2262"/>
      <c r="Q46" s="2262"/>
      <c r="R46" s="2262"/>
      <c r="S46" s="2262"/>
      <c r="T46" s="2262"/>
      <c r="U46" s="2262"/>
      <c r="V46" s="2262"/>
      <c r="W46" s="2226"/>
      <c r="X46" s="2226"/>
    </row>
    <row r="47" spans="1:24" x14ac:dyDescent="0.25">
      <c r="A47" s="2210">
        <v>37</v>
      </c>
      <c r="B47" s="2282">
        <v>170301161071</v>
      </c>
      <c r="C47" s="2279">
        <v>29</v>
      </c>
      <c r="D47" s="2286"/>
      <c r="E47" s="2215">
        <v>24</v>
      </c>
      <c r="F47" s="1611"/>
      <c r="G47" s="2262"/>
      <c r="H47" s="2262"/>
      <c r="I47" s="2262"/>
      <c r="J47" s="2262"/>
      <c r="K47" s="2262"/>
      <c r="L47" s="2262"/>
      <c r="M47" s="2262"/>
      <c r="N47" s="2262"/>
      <c r="O47" s="2262"/>
      <c r="P47" s="2262"/>
      <c r="Q47" s="2262"/>
      <c r="R47" s="2226"/>
      <c r="S47" s="2226"/>
      <c r="T47" s="2206"/>
      <c r="U47" s="2206"/>
      <c r="V47" s="2206"/>
      <c r="W47" s="2206"/>
      <c r="X47" s="2206"/>
    </row>
    <row r="48" spans="1:24" x14ac:dyDescent="0.25">
      <c r="A48" s="2210">
        <v>38</v>
      </c>
      <c r="B48" s="2282">
        <v>170301161072</v>
      </c>
      <c r="C48" s="2279">
        <v>38</v>
      </c>
      <c r="D48" s="2286"/>
      <c r="E48" s="2215">
        <v>21</v>
      </c>
      <c r="F48" s="1611"/>
      <c r="G48" s="2262"/>
      <c r="H48" s="2262"/>
      <c r="I48" s="2262"/>
      <c r="J48" s="2262"/>
      <c r="K48" s="2262"/>
      <c r="L48" s="2262"/>
      <c r="M48" s="2262"/>
      <c r="N48" s="2262"/>
      <c r="O48" s="2262"/>
      <c r="P48" s="2262"/>
      <c r="Q48" s="2262"/>
      <c r="R48" s="2226"/>
      <c r="S48" s="2226"/>
      <c r="T48" s="2206"/>
      <c r="U48" s="2206"/>
      <c r="V48" s="2206"/>
      <c r="W48" s="2206"/>
      <c r="X48" s="2206"/>
    </row>
    <row r="49" spans="1:19" x14ac:dyDescent="0.25">
      <c r="A49" s="2210">
        <v>39</v>
      </c>
      <c r="B49" s="2282">
        <v>170301161073</v>
      </c>
      <c r="C49" s="2279">
        <v>27</v>
      </c>
      <c r="D49" s="2287"/>
      <c r="E49" s="2215">
        <v>42</v>
      </c>
      <c r="F49" s="1611"/>
      <c r="G49" s="2264"/>
      <c r="H49" s="2264"/>
      <c r="I49" s="2264"/>
      <c r="J49" s="2264"/>
      <c r="K49" s="2264"/>
      <c r="L49" s="2264"/>
      <c r="M49" s="2264"/>
      <c r="N49" s="2264"/>
      <c r="O49" s="2264"/>
      <c r="P49" s="2264"/>
      <c r="Q49" s="2264"/>
      <c r="R49" s="2226"/>
      <c r="S49" s="2226"/>
    </row>
    <row r="50" spans="1:19" x14ac:dyDescent="0.25">
      <c r="A50" s="2210">
        <v>40</v>
      </c>
      <c r="B50" s="2282">
        <v>170301161074</v>
      </c>
      <c r="C50" s="2279">
        <v>10</v>
      </c>
      <c r="D50" s="2288"/>
      <c r="E50" s="2215">
        <v>0</v>
      </c>
      <c r="F50" s="1610"/>
      <c r="G50" s="2226"/>
      <c r="H50" s="2226"/>
      <c r="I50" s="2226"/>
      <c r="J50" s="2226"/>
      <c r="K50" s="2226"/>
      <c r="L50" s="2226"/>
      <c r="M50" s="2226"/>
      <c r="N50" s="2226"/>
      <c r="O50" s="2226"/>
      <c r="P50" s="2226"/>
      <c r="Q50" s="2226"/>
      <c r="R50" s="2226"/>
      <c r="S50" s="2226"/>
    </row>
    <row r="51" spans="1:19" x14ac:dyDescent="0.25">
      <c r="A51" s="2238"/>
      <c r="B51" s="2259"/>
      <c r="C51" s="2226"/>
      <c r="D51" s="2226"/>
      <c r="E51" s="2226"/>
      <c r="F51" s="2226"/>
      <c r="G51" s="2226"/>
      <c r="H51" s="2226"/>
      <c r="I51" s="2226"/>
      <c r="J51" s="2226"/>
      <c r="K51" s="2226"/>
      <c r="L51" s="2226"/>
      <c r="M51" s="2226"/>
      <c r="N51" s="2226"/>
      <c r="O51" s="2226"/>
      <c r="P51" s="2226"/>
      <c r="Q51" s="2226"/>
      <c r="R51" s="2226"/>
      <c r="S51" s="2226"/>
    </row>
    <row r="52" spans="1:19" ht="15.75" x14ac:dyDescent="0.25">
      <c r="A52" s="2239"/>
      <c r="B52" s="2261"/>
      <c r="C52" s="2262"/>
      <c r="D52" s="2262"/>
      <c r="E52" s="2262"/>
      <c r="F52" s="2262"/>
      <c r="G52" s="2262"/>
      <c r="H52" s="2262"/>
      <c r="I52" s="2262"/>
      <c r="J52" s="2262"/>
      <c r="K52" s="2262"/>
      <c r="L52" s="2262"/>
      <c r="M52" s="2262"/>
      <c r="N52" s="2262"/>
      <c r="O52" s="2262"/>
      <c r="P52" s="2262"/>
      <c r="Q52" s="2262"/>
      <c r="R52" s="2226"/>
      <c r="S52" s="2226"/>
    </row>
    <row r="53" spans="1:19" ht="15.75" x14ac:dyDescent="0.25">
      <c r="A53" s="2239"/>
      <c r="B53" s="2261"/>
      <c r="C53" s="2262"/>
      <c r="D53" s="2262"/>
      <c r="E53" s="2262"/>
      <c r="F53" s="2262"/>
      <c r="G53" s="2262"/>
      <c r="H53" s="2262"/>
      <c r="I53" s="2262"/>
      <c r="J53" s="2262"/>
      <c r="K53" s="2262"/>
      <c r="L53" s="2262"/>
      <c r="M53" s="2262"/>
      <c r="N53" s="2262"/>
      <c r="O53" s="2262"/>
      <c r="P53" s="2262"/>
      <c r="Q53" s="2262"/>
      <c r="R53" s="2226"/>
      <c r="S53" s="2226"/>
    </row>
    <row r="54" spans="1:19" ht="15.75" x14ac:dyDescent="0.25">
      <c r="A54" s="2238"/>
      <c r="B54" s="2261"/>
      <c r="C54" s="2262"/>
      <c r="D54" s="2262"/>
      <c r="E54" s="2262"/>
      <c r="F54" s="2262"/>
      <c r="G54" s="2262"/>
      <c r="H54" s="2262"/>
      <c r="I54" s="2262"/>
      <c r="J54" s="2262"/>
      <c r="K54" s="2262"/>
      <c r="L54" s="2262"/>
      <c r="M54" s="2262"/>
      <c r="N54" s="2262"/>
      <c r="O54" s="2262"/>
      <c r="P54" s="2262"/>
      <c r="Q54" s="2262"/>
      <c r="R54" s="2226"/>
      <c r="S54" s="2226"/>
    </row>
    <row r="55" spans="1:19" ht="15.75" x14ac:dyDescent="0.25">
      <c r="A55" s="2238"/>
      <c r="B55" s="2261"/>
      <c r="C55" s="2262"/>
      <c r="D55" s="2262"/>
      <c r="E55" s="2262"/>
      <c r="F55" s="2262"/>
      <c r="G55" s="2262"/>
      <c r="H55" s="2262"/>
      <c r="I55" s="2262"/>
      <c r="J55" s="2262"/>
      <c r="K55" s="2262"/>
      <c r="L55" s="2262"/>
      <c r="M55" s="2262"/>
      <c r="N55" s="2262"/>
      <c r="O55" s="2262"/>
      <c r="P55" s="2262"/>
      <c r="Q55" s="2262"/>
      <c r="R55" s="2226"/>
      <c r="S55" s="2226"/>
    </row>
    <row r="56" spans="1:19" ht="15.75" x14ac:dyDescent="0.25">
      <c r="A56" s="2238"/>
      <c r="B56" s="2261"/>
      <c r="C56" s="2262"/>
      <c r="D56" s="2262"/>
      <c r="E56" s="2262"/>
      <c r="F56" s="2262"/>
      <c r="G56" s="2262"/>
      <c r="H56" s="2262"/>
      <c r="I56" s="2262"/>
      <c r="J56" s="2262"/>
      <c r="K56" s="2262"/>
      <c r="L56" s="2262"/>
      <c r="M56" s="2262"/>
      <c r="N56" s="2262"/>
      <c r="O56" s="2262"/>
      <c r="P56" s="2262"/>
      <c r="Q56" s="2262"/>
      <c r="R56" s="2226"/>
      <c r="S56" s="2226"/>
    </row>
    <row r="57" spans="1:19" ht="15.75" x14ac:dyDescent="0.25">
      <c r="A57" s="2238"/>
      <c r="B57" s="2261"/>
      <c r="C57" s="2262"/>
      <c r="D57" s="2262"/>
      <c r="E57" s="2262"/>
      <c r="F57" s="2262"/>
      <c r="G57" s="2262"/>
      <c r="H57" s="2262"/>
      <c r="I57" s="2262"/>
      <c r="J57" s="2262"/>
      <c r="K57" s="2262"/>
      <c r="L57" s="2262"/>
      <c r="M57" s="2262"/>
      <c r="N57" s="2262"/>
      <c r="O57" s="2262"/>
      <c r="P57" s="2262"/>
      <c r="Q57" s="2262"/>
      <c r="R57" s="2226"/>
      <c r="S57" s="2226"/>
    </row>
    <row r="58" spans="1:19" ht="15.75" x14ac:dyDescent="0.25">
      <c r="A58" s="2238"/>
      <c r="B58" s="2261"/>
      <c r="C58" s="2262"/>
      <c r="D58" s="2262"/>
      <c r="E58" s="2262"/>
      <c r="F58" s="2262"/>
      <c r="G58" s="2262"/>
      <c r="H58" s="2262"/>
      <c r="I58" s="2262"/>
      <c r="J58" s="2262"/>
      <c r="K58" s="2262"/>
      <c r="L58" s="2262"/>
      <c r="M58" s="2262"/>
      <c r="N58" s="2262"/>
      <c r="O58" s="2262"/>
      <c r="P58" s="2262"/>
      <c r="Q58" s="2262"/>
      <c r="R58" s="2226"/>
      <c r="S58" s="2226"/>
    </row>
    <row r="59" spans="1:19" ht="15.75" x14ac:dyDescent="0.25">
      <c r="A59" s="2238"/>
      <c r="B59" s="2261"/>
      <c r="C59" s="2262"/>
      <c r="D59" s="2262"/>
      <c r="E59" s="2262"/>
      <c r="F59" s="2262"/>
      <c r="G59" s="2262"/>
      <c r="H59" s="2262"/>
      <c r="I59" s="2262"/>
      <c r="J59" s="2262"/>
      <c r="K59" s="2262"/>
      <c r="L59" s="2262"/>
      <c r="M59" s="2262"/>
      <c r="N59" s="2262"/>
      <c r="O59" s="2262"/>
      <c r="P59" s="2262"/>
      <c r="Q59" s="2262"/>
      <c r="R59" s="2226"/>
      <c r="S59" s="2226"/>
    </row>
    <row r="60" spans="1:19" ht="15.75" x14ac:dyDescent="0.25">
      <c r="A60" s="2238"/>
      <c r="B60" s="2261"/>
      <c r="C60" s="2262"/>
      <c r="D60" s="2262"/>
      <c r="E60" s="2262"/>
      <c r="F60" s="2262"/>
      <c r="G60" s="2262"/>
      <c r="H60" s="2262"/>
      <c r="I60" s="2262"/>
      <c r="J60" s="2262"/>
      <c r="K60" s="2262"/>
      <c r="L60" s="2262"/>
      <c r="M60" s="2262"/>
      <c r="N60" s="2262"/>
      <c r="O60" s="2262"/>
      <c r="P60" s="2262"/>
      <c r="Q60" s="2262"/>
      <c r="R60" s="2226"/>
      <c r="S60" s="2226"/>
    </row>
    <row r="61" spans="1:19" ht="15.75" x14ac:dyDescent="0.25">
      <c r="A61" s="2238"/>
      <c r="B61" s="2261"/>
      <c r="C61" s="2262"/>
      <c r="D61" s="2262"/>
      <c r="E61" s="2262"/>
      <c r="F61" s="2262"/>
      <c r="G61" s="2262"/>
      <c r="H61" s="2262"/>
      <c r="I61" s="2262"/>
      <c r="J61" s="2262"/>
      <c r="K61" s="2262"/>
      <c r="L61" s="2262"/>
      <c r="M61" s="2262"/>
      <c r="N61" s="2262"/>
      <c r="O61" s="2262"/>
      <c r="P61" s="2262"/>
      <c r="Q61" s="2262"/>
      <c r="R61" s="2226"/>
      <c r="S61" s="2226"/>
    </row>
    <row r="62" spans="1:19" ht="15.75" x14ac:dyDescent="0.25">
      <c r="A62" s="2238"/>
      <c r="B62" s="2261"/>
      <c r="C62" s="2262"/>
      <c r="D62" s="2262"/>
      <c r="E62" s="2262"/>
      <c r="F62" s="2262"/>
      <c r="G62" s="2262"/>
      <c r="H62" s="2262"/>
      <c r="I62" s="2262"/>
      <c r="J62" s="2262"/>
      <c r="K62" s="2262"/>
      <c r="L62" s="2262"/>
      <c r="M62" s="2262"/>
      <c r="N62" s="2262"/>
      <c r="O62" s="2262"/>
      <c r="P62" s="2262"/>
      <c r="Q62" s="2262"/>
      <c r="R62" s="2226"/>
      <c r="S62" s="2226"/>
    </row>
    <row r="63" spans="1:19" x14ac:dyDescent="0.25">
      <c r="A63" s="2238"/>
      <c r="B63" s="2259"/>
      <c r="C63" s="2226"/>
      <c r="D63" s="2226"/>
      <c r="E63" s="2226"/>
      <c r="F63" s="2226"/>
      <c r="G63" s="2226"/>
      <c r="H63" s="2226"/>
      <c r="I63" s="2226"/>
      <c r="J63" s="2226"/>
      <c r="K63" s="2226"/>
      <c r="L63" s="2226"/>
      <c r="M63" s="2226"/>
      <c r="N63" s="2226"/>
      <c r="O63" s="2226"/>
      <c r="P63" s="2226"/>
      <c r="Q63" s="2226"/>
      <c r="R63" s="2226"/>
      <c r="S63" s="2226"/>
    </row>
    <row r="64" spans="1:19" x14ac:dyDescent="0.25">
      <c r="A64" s="2238"/>
      <c r="B64" s="2259"/>
      <c r="C64" s="2226"/>
      <c r="D64" s="2226"/>
      <c r="E64" s="2226"/>
      <c r="F64" s="2226"/>
      <c r="G64" s="2226"/>
      <c r="H64" s="2226"/>
      <c r="I64" s="2226"/>
      <c r="J64" s="2226"/>
      <c r="K64" s="2226"/>
      <c r="L64" s="2226"/>
      <c r="M64" s="2226"/>
      <c r="N64" s="2226"/>
      <c r="O64" s="2226"/>
      <c r="P64" s="2226"/>
      <c r="Q64" s="2226"/>
      <c r="R64" s="2226"/>
      <c r="S64" s="2226"/>
    </row>
    <row r="65" spans="1:19" x14ac:dyDescent="0.25">
      <c r="A65" s="2238"/>
      <c r="B65" s="2259"/>
      <c r="C65" s="2226"/>
      <c r="D65" s="2226"/>
      <c r="E65" s="2226"/>
      <c r="F65" s="2226"/>
      <c r="G65" s="2226"/>
      <c r="H65" s="2226"/>
      <c r="I65" s="2226"/>
      <c r="J65" s="2226"/>
      <c r="K65" s="2226"/>
      <c r="L65" s="2226"/>
      <c r="M65" s="2226"/>
      <c r="N65" s="2226"/>
      <c r="O65" s="2226"/>
      <c r="P65" s="2226"/>
      <c r="Q65" s="2226"/>
      <c r="R65" s="2226"/>
      <c r="S65" s="2226"/>
    </row>
    <row r="66" spans="1:19" x14ac:dyDescent="0.25">
      <c r="A66" s="2238"/>
      <c r="B66" s="2259"/>
      <c r="C66" s="2226"/>
      <c r="D66" s="2226"/>
      <c r="E66" s="2226"/>
      <c r="F66" s="2226"/>
      <c r="G66" s="2226"/>
      <c r="H66" s="2226"/>
      <c r="I66" s="2226"/>
      <c r="J66" s="2226"/>
      <c r="K66" s="2226"/>
      <c r="L66" s="2226"/>
      <c r="M66" s="2226"/>
      <c r="N66" s="2226"/>
      <c r="O66" s="2226"/>
      <c r="P66" s="2226"/>
      <c r="Q66" s="2226"/>
      <c r="R66" s="2226"/>
      <c r="S66" s="2226"/>
    </row>
    <row r="67" spans="1:19" x14ac:dyDescent="0.25">
      <c r="A67" s="2259"/>
      <c r="B67" s="2226"/>
      <c r="C67" s="2226"/>
      <c r="D67" s="2226"/>
      <c r="E67" s="2226"/>
      <c r="F67" s="2226"/>
      <c r="G67" s="2226"/>
      <c r="H67" s="2226"/>
      <c r="I67" s="2226"/>
      <c r="J67" s="2226"/>
      <c r="K67" s="2226"/>
      <c r="L67" s="2226"/>
      <c r="M67" s="2226"/>
      <c r="N67" s="2226"/>
      <c r="O67" s="2226"/>
      <c r="P67" s="2226"/>
      <c r="Q67" s="2226"/>
      <c r="R67" s="2226"/>
      <c r="S67" s="2206"/>
    </row>
    <row r="68" spans="1:19" x14ac:dyDescent="0.25">
      <c r="A68" s="2259"/>
      <c r="B68" s="2226"/>
      <c r="C68" s="2226"/>
      <c r="D68" s="2226"/>
      <c r="E68" s="2226"/>
      <c r="F68" s="2226"/>
      <c r="G68" s="2226"/>
      <c r="H68" s="2226"/>
      <c r="I68" s="2226"/>
      <c r="J68" s="2226"/>
      <c r="K68" s="2226"/>
      <c r="L68" s="2226"/>
      <c r="M68" s="2226"/>
      <c r="N68" s="2226"/>
      <c r="O68" s="2226"/>
      <c r="P68" s="2226"/>
      <c r="Q68" s="2226"/>
      <c r="R68" s="2226"/>
      <c r="S68" s="2206"/>
    </row>
    <row r="69" spans="1:19" x14ac:dyDescent="0.25">
      <c r="A69" s="2259"/>
      <c r="B69" s="2226"/>
      <c r="C69" s="2226"/>
      <c r="D69" s="2226"/>
      <c r="E69" s="2226"/>
      <c r="F69" s="2226"/>
      <c r="G69" s="2226"/>
      <c r="H69" s="2226"/>
      <c r="I69" s="2226"/>
      <c r="J69" s="2226"/>
      <c r="K69" s="2226"/>
      <c r="L69" s="2226"/>
      <c r="M69" s="2226"/>
      <c r="N69" s="2226"/>
      <c r="O69" s="2226"/>
      <c r="P69" s="2226"/>
      <c r="Q69" s="2226"/>
      <c r="R69" s="2226"/>
      <c r="S69" s="2206"/>
    </row>
    <row r="70" spans="1:19" x14ac:dyDescent="0.25">
      <c r="A70" s="2259"/>
      <c r="B70" s="2226"/>
      <c r="C70" s="2226"/>
      <c r="D70" s="2226"/>
      <c r="E70" s="2226"/>
      <c r="F70" s="2226"/>
      <c r="G70" s="2226"/>
      <c r="H70" s="2226"/>
      <c r="I70" s="2226"/>
      <c r="J70" s="2226"/>
      <c r="K70" s="2226"/>
      <c r="L70" s="2226"/>
      <c r="M70" s="2226"/>
      <c r="N70" s="2226"/>
      <c r="O70" s="2226"/>
      <c r="P70" s="2226"/>
      <c r="Q70" s="2226"/>
      <c r="R70" s="2226"/>
      <c r="S70" s="2206"/>
    </row>
    <row r="71" spans="1:19" x14ac:dyDescent="0.25">
      <c r="A71" s="2259"/>
      <c r="B71" s="2226"/>
      <c r="C71" s="2226"/>
      <c r="D71" s="2226"/>
      <c r="E71" s="2226"/>
      <c r="F71" s="2226"/>
      <c r="G71" s="2226"/>
      <c r="H71" s="2226"/>
      <c r="I71" s="2226"/>
      <c r="J71" s="2226"/>
      <c r="K71" s="2226"/>
      <c r="L71" s="2226"/>
      <c r="M71" s="2226"/>
      <c r="N71" s="2226"/>
      <c r="O71" s="2226"/>
      <c r="P71" s="2226"/>
      <c r="Q71" s="2226"/>
      <c r="R71" s="2226"/>
      <c r="S71" s="2206"/>
    </row>
    <row r="72" spans="1:19" x14ac:dyDescent="0.25">
      <c r="A72" s="2259"/>
      <c r="B72" s="2226"/>
      <c r="C72" s="2226"/>
      <c r="D72" s="2226"/>
      <c r="E72" s="2226"/>
      <c r="F72" s="2226"/>
      <c r="G72" s="2226"/>
      <c r="H72" s="2226"/>
      <c r="I72" s="2226"/>
      <c r="J72" s="2226"/>
      <c r="K72" s="2226"/>
      <c r="L72" s="2226"/>
      <c r="M72" s="2226"/>
      <c r="N72" s="2226"/>
      <c r="O72" s="2226"/>
      <c r="P72" s="2226"/>
      <c r="Q72" s="2226"/>
      <c r="R72" s="2226"/>
      <c r="S72" s="2206"/>
    </row>
    <row r="73" spans="1:19" x14ac:dyDescent="0.25">
      <c r="A73" s="2259"/>
      <c r="B73" s="2226"/>
      <c r="C73" s="2226"/>
      <c r="D73" s="2226"/>
      <c r="E73" s="2226"/>
      <c r="F73" s="2226"/>
      <c r="G73" s="2226"/>
      <c r="H73" s="2226"/>
      <c r="I73" s="2226"/>
      <c r="J73" s="2226"/>
      <c r="K73" s="2226"/>
      <c r="L73" s="2226"/>
      <c r="M73" s="2226"/>
      <c r="N73" s="2226"/>
      <c r="O73" s="2226"/>
      <c r="P73" s="2226"/>
      <c r="Q73" s="2226"/>
      <c r="R73" s="2226"/>
      <c r="S73" s="2206"/>
    </row>
    <row r="74" spans="1:19" x14ac:dyDescent="0.25">
      <c r="A74" s="2259"/>
      <c r="B74" s="2226"/>
      <c r="C74" s="2226"/>
      <c r="D74" s="2226"/>
      <c r="E74" s="2226"/>
      <c r="F74" s="2226"/>
      <c r="G74" s="2226"/>
      <c r="H74" s="2226"/>
      <c r="I74" s="2226"/>
      <c r="J74" s="2226"/>
      <c r="K74" s="2226"/>
      <c r="L74" s="2226"/>
      <c r="M74" s="2226"/>
      <c r="N74" s="2226"/>
      <c r="O74" s="2226"/>
      <c r="P74" s="2226"/>
      <c r="Q74" s="2226"/>
      <c r="R74" s="2226"/>
      <c r="S74" s="2206"/>
    </row>
    <row r="75" spans="1:19" x14ac:dyDescent="0.25">
      <c r="A75" s="2259"/>
      <c r="B75" s="2226"/>
      <c r="C75" s="2226"/>
      <c r="D75" s="2226"/>
      <c r="E75" s="2226"/>
      <c r="F75" s="2226"/>
      <c r="G75" s="2226"/>
      <c r="H75" s="2226"/>
      <c r="I75" s="2226"/>
      <c r="J75" s="2226"/>
      <c r="K75" s="2226"/>
      <c r="L75" s="2226"/>
      <c r="M75" s="2226"/>
      <c r="N75" s="2226"/>
      <c r="O75" s="2226"/>
      <c r="P75" s="2226"/>
      <c r="Q75" s="2226"/>
      <c r="R75" s="2226"/>
      <c r="S75" s="2206"/>
    </row>
    <row r="76" spans="1:19" x14ac:dyDescent="0.25">
      <c r="A76" s="2259"/>
      <c r="B76" s="2226"/>
      <c r="C76" s="2226"/>
      <c r="D76" s="2226"/>
      <c r="E76" s="2226"/>
      <c r="F76" s="2226"/>
      <c r="G76" s="2226"/>
      <c r="H76" s="2226"/>
      <c r="I76" s="2226"/>
      <c r="J76" s="2226"/>
      <c r="K76" s="2226"/>
      <c r="L76" s="2226"/>
      <c r="M76" s="2226"/>
      <c r="N76" s="2226"/>
      <c r="O76" s="2226"/>
      <c r="P76" s="2226"/>
      <c r="Q76" s="2226"/>
      <c r="R76" s="2226"/>
      <c r="S76" s="2206"/>
    </row>
    <row r="77" spans="1:19" x14ac:dyDescent="0.25">
      <c r="A77" s="2259"/>
      <c r="B77" s="2226"/>
      <c r="C77" s="2226"/>
      <c r="D77" s="2226"/>
      <c r="E77" s="2226"/>
      <c r="F77" s="2226"/>
      <c r="G77" s="2226"/>
      <c r="H77" s="2226"/>
      <c r="I77" s="2226"/>
      <c r="J77" s="2226"/>
      <c r="K77" s="2226"/>
      <c r="L77" s="2226"/>
      <c r="M77" s="2226"/>
      <c r="N77" s="2226"/>
      <c r="O77" s="2226"/>
      <c r="P77" s="2226"/>
      <c r="Q77" s="2226"/>
      <c r="R77" s="2226"/>
      <c r="S77" s="2206"/>
    </row>
    <row r="78" spans="1:19" x14ac:dyDescent="0.25">
      <c r="A78" s="2259"/>
      <c r="B78" s="2226"/>
      <c r="C78" s="2226"/>
      <c r="D78" s="2226"/>
      <c r="E78" s="2226"/>
      <c r="F78" s="2226"/>
      <c r="G78" s="2226"/>
      <c r="H78" s="2226"/>
      <c r="I78" s="2226"/>
      <c r="J78" s="2226"/>
      <c r="K78" s="2226"/>
      <c r="L78" s="2226"/>
      <c r="M78" s="2226"/>
      <c r="N78" s="2226"/>
      <c r="O78" s="2226"/>
      <c r="P78" s="2226"/>
      <c r="Q78" s="2226"/>
      <c r="R78" s="2226"/>
      <c r="S78" s="2206"/>
    </row>
    <row r="79" spans="1:19" x14ac:dyDescent="0.25">
      <c r="A79" s="2265"/>
      <c r="B79" s="2226"/>
      <c r="C79" s="2226"/>
      <c r="D79" s="2226"/>
      <c r="E79" s="2226"/>
      <c r="F79" s="2226"/>
      <c r="G79" s="2226"/>
      <c r="H79" s="2226"/>
      <c r="I79" s="2226"/>
      <c r="J79" s="2226"/>
      <c r="K79" s="2226"/>
      <c r="L79" s="2226"/>
      <c r="M79" s="2226"/>
      <c r="N79" s="2226"/>
      <c r="O79" s="2226"/>
      <c r="P79" s="2226"/>
      <c r="Q79" s="2226"/>
      <c r="R79" s="2226"/>
      <c r="S79" s="2206"/>
    </row>
    <row r="80" spans="1:19" x14ac:dyDescent="0.25">
      <c r="A80" s="2265"/>
      <c r="B80" s="2266"/>
      <c r="C80" s="2266"/>
      <c r="D80" s="2226"/>
      <c r="E80" s="2226"/>
      <c r="F80" s="2226"/>
      <c r="G80" s="2226"/>
      <c r="H80" s="2226"/>
      <c r="I80" s="2226"/>
      <c r="J80" s="2226"/>
      <c r="K80" s="2226"/>
      <c r="L80" s="2226"/>
      <c r="M80" s="2226"/>
      <c r="N80" s="2226"/>
      <c r="O80" s="2226"/>
      <c r="P80" s="2226"/>
      <c r="Q80" s="2226"/>
      <c r="R80" s="2226"/>
      <c r="S80" s="2206"/>
    </row>
    <row r="81" spans="1:23" x14ac:dyDescent="0.25">
      <c r="A81" s="2265"/>
      <c r="B81" s="2266"/>
      <c r="C81" s="2266"/>
      <c r="D81" s="2226"/>
      <c r="E81" s="2226"/>
      <c r="F81" s="2226"/>
      <c r="G81" s="2226"/>
      <c r="H81" s="2226"/>
      <c r="I81" s="2226"/>
      <c r="J81" s="2226"/>
      <c r="K81" s="2226"/>
      <c r="L81" s="2226"/>
      <c r="M81" s="2226"/>
      <c r="N81" s="2226"/>
      <c r="O81" s="2226"/>
      <c r="P81" s="2226"/>
      <c r="Q81" s="2226"/>
      <c r="R81" s="2226"/>
      <c r="S81" s="2206"/>
      <c r="T81" s="2206"/>
      <c r="U81" s="2206"/>
      <c r="V81" s="2206"/>
      <c r="W81" s="2206"/>
    </row>
    <row r="82" spans="1:23" x14ac:dyDescent="0.25">
      <c r="A82" s="2265"/>
      <c r="B82" s="2266"/>
      <c r="C82" s="2266"/>
      <c r="D82" s="2226"/>
      <c r="E82" s="2226"/>
      <c r="F82" s="2226"/>
      <c r="G82" s="2226"/>
      <c r="H82" s="2226"/>
      <c r="I82" s="2226"/>
      <c r="J82" s="2226"/>
      <c r="K82" s="2226"/>
      <c r="L82" s="2226"/>
      <c r="M82" s="2226"/>
      <c r="N82" s="2226"/>
      <c r="O82" s="2226"/>
      <c r="P82" s="2226"/>
      <c r="Q82" s="2226"/>
      <c r="R82" s="2226"/>
      <c r="S82" s="2206"/>
      <c r="T82" s="2206"/>
      <c r="U82" s="2206"/>
      <c r="V82" s="2206"/>
      <c r="W82" s="2206"/>
    </row>
    <row r="83" spans="1:23" x14ac:dyDescent="0.25">
      <c r="A83" s="2265"/>
      <c r="B83" s="2266"/>
      <c r="C83" s="2266"/>
      <c r="D83" s="2226"/>
      <c r="E83" s="2226"/>
      <c r="F83" s="2226"/>
      <c r="G83" s="2226"/>
      <c r="H83" s="2226"/>
      <c r="I83" s="2226"/>
      <c r="J83" s="2226"/>
      <c r="K83" s="2226"/>
      <c r="L83" s="2226"/>
      <c r="M83" s="2226"/>
      <c r="N83" s="2226"/>
      <c r="O83" s="2226"/>
      <c r="P83" s="2226"/>
      <c r="Q83" s="2226"/>
      <c r="R83" s="2226"/>
      <c r="S83" s="2206"/>
      <c r="T83" s="2206"/>
      <c r="U83" s="2206"/>
      <c r="V83" s="2206"/>
      <c r="W83" s="2206"/>
    </row>
    <row r="84" spans="1:23" x14ac:dyDescent="0.25">
      <c r="A84" s="2217"/>
      <c r="B84" s="2217"/>
      <c r="C84" s="2224"/>
      <c r="D84" s="2224"/>
      <c r="E84" s="2224"/>
      <c r="F84" s="2224"/>
      <c r="G84" s="2217"/>
      <c r="H84" s="2206"/>
      <c r="I84" s="2206"/>
      <c r="J84" s="2207"/>
      <c r="K84" s="2207"/>
      <c r="L84" s="2207"/>
      <c r="M84" s="2207"/>
      <c r="N84" s="2207"/>
      <c r="O84" s="2207"/>
      <c r="P84" s="2207"/>
      <c r="Q84" s="2207"/>
      <c r="R84" s="2207"/>
      <c r="S84" s="2207"/>
      <c r="T84" s="2207"/>
      <c r="U84" s="2207"/>
      <c r="V84" s="2207"/>
      <c r="W84" s="2207"/>
    </row>
    <row r="85" spans="1:23" ht="15.75" x14ac:dyDescent="0.25">
      <c r="A85" s="2217"/>
      <c r="B85" s="2217"/>
      <c r="C85" s="2217"/>
      <c r="D85" s="2217"/>
      <c r="E85" s="2217"/>
      <c r="F85" s="2217"/>
      <c r="G85" s="2217"/>
      <c r="H85" s="2206"/>
      <c r="I85" s="2206"/>
      <c r="J85" s="2206"/>
      <c r="K85" s="2206"/>
      <c r="L85" s="2206"/>
      <c r="M85" s="2206"/>
      <c r="N85" s="2206"/>
      <c r="O85" s="2206"/>
      <c r="P85" s="2206"/>
      <c r="Q85" s="2206"/>
      <c r="R85" s="2206"/>
      <c r="S85" s="2206"/>
      <c r="T85" s="2206"/>
      <c r="U85" s="2206"/>
      <c r="V85" s="2206"/>
      <c r="W85" s="2209"/>
    </row>
    <row r="86" spans="1:23" ht="15.75" x14ac:dyDescent="0.25">
      <c r="A86" s="2217"/>
      <c r="B86" s="2217"/>
      <c r="C86" s="2223"/>
      <c r="D86" s="2223"/>
      <c r="E86" s="2223"/>
      <c r="F86" s="2223"/>
      <c r="G86" s="2217"/>
      <c r="H86" s="2206"/>
      <c r="I86" s="2206"/>
      <c r="J86" s="2209"/>
      <c r="K86" s="2209"/>
      <c r="L86" s="2209"/>
      <c r="M86" s="2209"/>
      <c r="N86" s="2209"/>
      <c r="O86" s="2209"/>
      <c r="P86" s="2209"/>
      <c r="Q86" s="2209"/>
      <c r="R86" s="2209"/>
      <c r="S86" s="2209"/>
      <c r="T86" s="2209"/>
      <c r="U86" s="2209"/>
      <c r="V86" s="2209"/>
      <c r="W86" s="2206"/>
    </row>
    <row r="87" spans="1:23" x14ac:dyDescent="0.25">
      <c r="A87" s="2217"/>
      <c r="B87" s="2217"/>
      <c r="C87" s="2217"/>
      <c r="D87" s="2217"/>
      <c r="E87" s="2217"/>
      <c r="F87" s="2217"/>
      <c r="G87" s="2217"/>
      <c r="H87" s="2206"/>
      <c r="I87" s="2206"/>
      <c r="J87" s="2206"/>
      <c r="K87" s="2206"/>
      <c r="L87" s="2206"/>
      <c r="M87" s="2206"/>
      <c r="N87" s="2206"/>
      <c r="O87" s="2206"/>
      <c r="P87" s="2206"/>
      <c r="Q87" s="2206"/>
      <c r="R87" s="2206"/>
      <c r="S87" s="2206"/>
      <c r="T87" s="2206"/>
      <c r="U87" s="2206"/>
      <c r="V87" s="2206"/>
      <c r="W87" s="2206"/>
    </row>
    <row r="88" spans="1:23" x14ac:dyDescent="0.25">
      <c r="A88" s="2217"/>
      <c r="B88" s="2217"/>
      <c r="C88" s="2217"/>
      <c r="D88" s="2217"/>
      <c r="E88" s="2217"/>
      <c r="F88" s="2217"/>
      <c r="G88" s="2217"/>
      <c r="H88" s="2206"/>
      <c r="I88" s="2206"/>
      <c r="J88" s="2206"/>
      <c r="K88" s="2206"/>
      <c r="L88" s="2206"/>
      <c r="M88" s="2206"/>
      <c r="N88" s="2206"/>
      <c r="O88" s="2206"/>
      <c r="P88" s="2206"/>
      <c r="Q88" s="2206"/>
      <c r="R88" s="2206"/>
      <c r="S88" s="2206"/>
      <c r="T88" s="2206"/>
      <c r="U88" s="2206"/>
      <c r="V88" s="2206"/>
      <c r="W88" s="2206"/>
    </row>
    <row r="89" spans="1:23" x14ac:dyDescent="0.25">
      <c r="A89" s="2217"/>
      <c r="B89" s="2217"/>
      <c r="C89" s="2217"/>
      <c r="D89" s="2217"/>
      <c r="E89" s="2217"/>
      <c r="F89" s="2217"/>
      <c r="G89" s="2217"/>
      <c r="H89" s="2206"/>
      <c r="I89" s="2206"/>
      <c r="J89" s="2206"/>
      <c r="K89" s="2206"/>
      <c r="L89" s="2206"/>
      <c r="M89" s="2206"/>
      <c r="N89" s="2206"/>
      <c r="O89" s="2206"/>
      <c r="P89" s="2206"/>
      <c r="Q89" s="2206"/>
      <c r="R89" s="2206"/>
      <c r="S89" s="2206"/>
      <c r="T89" s="2206"/>
      <c r="U89" s="2206"/>
      <c r="V89" s="2206"/>
      <c r="W89" s="2206"/>
    </row>
    <row r="90" spans="1:23" x14ac:dyDescent="0.25">
      <c r="A90" s="2217"/>
      <c r="B90" s="2217"/>
      <c r="C90" s="2217"/>
      <c r="D90" s="2217"/>
      <c r="E90" s="2217"/>
      <c r="F90" s="2217"/>
      <c r="G90" s="2217"/>
      <c r="H90" s="2206"/>
      <c r="I90" s="2206"/>
      <c r="J90" s="2206"/>
      <c r="K90" s="2206"/>
      <c r="L90" s="2206"/>
      <c r="M90" s="2206"/>
      <c r="N90" s="2206"/>
      <c r="O90" s="2206"/>
      <c r="P90" s="2206"/>
      <c r="Q90" s="2206"/>
      <c r="R90" s="2206"/>
      <c r="S90" s="2206"/>
      <c r="T90" s="2206"/>
      <c r="U90" s="2206"/>
      <c r="V90" s="2206"/>
      <c r="W90" s="2206"/>
    </row>
    <row r="91" spans="1:23" x14ac:dyDescent="0.25">
      <c r="A91" s="2217"/>
      <c r="B91" s="2217"/>
      <c r="C91" s="2217"/>
      <c r="D91" s="2217"/>
      <c r="E91" s="2217"/>
      <c r="F91" s="2217"/>
      <c r="G91" s="2217"/>
      <c r="H91" s="2206"/>
      <c r="I91" s="2206"/>
      <c r="J91" s="2207"/>
      <c r="K91" s="2207"/>
      <c r="L91" s="2207"/>
      <c r="M91" s="2207"/>
      <c r="N91" s="2207"/>
      <c r="O91" s="2207"/>
      <c r="P91" s="2207"/>
      <c r="Q91" s="2207"/>
      <c r="R91" s="2207"/>
      <c r="S91" s="2207"/>
      <c r="T91" s="2207"/>
      <c r="U91" s="2207"/>
      <c r="V91" s="2207"/>
      <c r="W91" s="2207"/>
    </row>
    <row r="92" spans="1:23" ht="15.75" x14ac:dyDescent="0.25">
      <c r="A92" s="2217"/>
      <c r="B92" s="2217"/>
      <c r="C92" s="2217"/>
      <c r="D92" s="2217"/>
      <c r="E92" s="2217"/>
      <c r="F92" s="2217"/>
      <c r="G92" s="2217"/>
      <c r="H92" s="2206"/>
      <c r="I92" s="2206"/>
      <c r="J92" s="2206"/>
      <c r="K92" s="2206"/>
      <c r="L92" s="2206"/>
      <c r="M92" s="2206"/>
      <c r="N92" s="2206"/>
      <c r="O92" s="2206"/>
      <c r="P92" s="2206"/>
      <c r="Q92" s="2206"/>
      <c r="R92" s="2206"/>
      <c r="S92" s="2206"/>
      <c r="T92" s="2206"/>
      <c r="U92" s="2206"/>
      <c r="V92" s="2206"/>
      <c r="W92" s="2209"/>
    </row>
    <row r="93" spans="1:23" ht="15.75" x14ac:dyDescent="0.25">
      <c r="A93" s="2217"/>
      <c r="B93" s="2217"/>
      <c r="C93" s="2217"/>
      <c r="D93" s="2217"/>
      <c r="E93" s="2217"/>
      <c r="F93" s="2217"/>
      <c r="G93" s="2217"/>
      <c r="H93" s="2206"/>
      <c r="I93" s="2206"/>
      <c r="J93" s="2209"/>
      <c r="K93" s="2209"/>
      <c r="L93" s="2209"/>
      <c r="M93" s="2209"/>
      <c r="N93" s="2209"/>
      <c r="O93" s="2209"/>
      <c r="P93" s="2209"/>
      <c r="Q93" s="2209"/>
      <c r="R93" s="2209"/>
      <c r="S93" s="2209"/>
      <c r="T93" s="2209"/>
      <c r="U93" s="2209"/>
      <c r="V93" s="2209"/>
      <c r="W93" s="2206"/>
    </row>
    <row r="94" spans="1:23" x14ac:dyDescent="0.25">
      <c r="A94" s="2217"/>
      <c r="B94" s="2217"/>
      <c r="C94" s="2217"/>
      <c r="D94" s="2217"/>
      <c r="E94" s="2217"/>
      <c r="F94" s="2217"/>
      <c r="G94" s="2217"/>
      <c r="H94" s="2206"/>
      <c r="I94" s="2206"/>
      <c r="J94" s="2206"/>
      <c r="K94" s="2206"/>
      <c r="L94" s="2206"/>
      <c r="M94" s="2206"/>
      <c r="N94" s="2206"/>
      <c r="O94" s="2206"/>
      <c r="P94" s="2206"/>
      <c r="Q94" s="2206"/>
      <c r="R94" s="2206"/>
      <c r="S94" s="2206"/>
      <c r="T94" s="2206"/>
      <c r="U94" s="2206"/>
      <c r="V94" s="2206"/>
      <c r="W94" s="2206"/>
    </row>
    <row r="95" spans="1:23" x14ac:dyDescent="0.25">
      <c r="A95" s="2217"/>
      <c r="B95" s="2217"/>
      <c r="C95" s="2217"/>
      <c r="D95" s="2217"/>
      <c r="E95" s="2217"/>
      <c r="F95" s="2217"/>
      <c r="G95" s="2217"/>
      <c r="H95" s="2206"/>
      <c r="I95" s="2206"/>
      <c r="J95" s="2206"/>
      <c r="K95" s="2206"/>
      <c r="L95" s="2206"/>
      <c r="M95" s="2206"/>
      <c r="N95" s="2206"/>
      <c r="O95" s="2206"/>
      <c r="P95" s="2206"/>
      <c r="Q95" s="2206"/>
      <c r="R95" s="2206"/>
      <c r="S95" s="2206"/>
      <c r="T95" s="2206"/>
      <c r="U95" s="2206"/>
      <c r="V95" s="2206"/>
      <c r="W95" s="2206"/>
    </row>
    <row r="96" spans="1:23" x14ac:dyDescent="0.25">
      <c r="A96" s="2217"/>
      <c r="B96" s="2217"/>
      <c r="C96" s="2217"/>
      <c r="D96" s="2217"/>
      <c r="E96" s="2217"/>
      <c r="F96" s="2217"/>
      <c r="G96" s="2217"/>
      <c r="H96" s="2206"/>
      <c r="I96" s="2206"/>
      <c r="J96" s="2206"/>
      <c r="K96" s="2206"/>
      <c r="L96" s="2206"/>
      <c r="M96" s="2206"/>
      <c r="N96" s="2206"/>
      <c r="O96" s="2206"/>
      <c r="P96" s="2206"/>
      <c r="Q96" s="2206"/>
      <c r="R96" s="2206"/>
      <c r="S96" s="2206"/>
      <c r="T96" s="2206"/>
      <c r="U96" s="2206"/>
      <c r="V96" s="2206"/>
      <c r="W96" s="2206"/>
    </row>
    <row r="97" spans="1:23" x14ac:dyDescent="0.25">
      <c r="A97" s="2217"/>
      <c r="B97" s="2217"/>
      <c r="C97" s="2217"/>
      <c r="D97" s="2217"/>
      <c r="E97" s="2217"/>
      <c r="F97" s="2217"/>
      <c r="G97" s="2217"/>
      <c r="H97" s="2206"/>
      <c r="I97" s="2206"/>
      <c r="J97" s="2206"/>
      <c r="K97" s="2206"/>
      <c r="L97" s="2206"/>
      <c r="M97" s="2206"/>
      <c r="N97" s="2206"/>
      <c r="O97" s="2206"/>
      <c r="P97" s="2206"/>
      <c r="Q97" s="2206"/>
      <c r="R97" s="2206"/>
      <c r="S97" s="2206"/>
      <c r="T97" s="2206"/>
      <c r="U97" s="2206"/>
      <c r="V97" s="2206"/>
      <c r="W97" s="2206"/>
    </row>
    <row r="98" spans="1:23" x14ac:dyDescent="0.25">
      <c r="A98" s="2217"/>
      <c r="B98" s="2217"/>
      <c r="C98" s="2217"/>
      <c r="D98" s="2217"/>
      <c r="E98" s="2217"/>
      <c r="F98" s="2217"/>
      <c r="G98" s="2217"/>
      <c r="H98" s="2206"/>
      <c r="I98" s="2206"/>
      <c r="J98" s="2206"/>
      <c r="K98" s="2206"/>
      <c r="L98" s="2206"/>
      <c r="M98" s="2206"/>
      <c r="N98" s="2206"/>
      <c r="O98" s="2206"/>
      <c r="P98" s="2206"/>
      <c r="Q98" s="2206"/>
      <c r="R98" s="2206"/>
      <c r="S98" s="2206"/>
      <c r="T98" s="2206"/>
      <c r="U98" s="2206"/>
      <c r="V98" s="2206"/>
      <c r="W98" s="2206"/>
    </row>
    <row r="99" spans="1:23" x14ac:dyDescent="0.25">
      <c r="A99" s="2217"/>
      <c r="B99" s="2217"/>
      <c r="C99" s="2217"/>
      <c r="D99" s="2217"/>
      <c r="E99" s="2217"/>
      <c r="F99" s="2217"/>
      <c r="G99" s="2217"/>
      <c r="H99" s="2206"/>
      <c r="I99" s="2206"/>
      <c r="J99" s="2207"/>
      <c r="K99" s="2207"/>
      <c r="L99" s="2207"/>
      <c r="M99" s="2207"/>
      <c r="N99" s="2207"/>
      <c r="O99" s="2207"/>
      <c r="P99" s="2207"/>
      <c r="Q99" s="2207"/>
      <c r="R99" s="2207"/>
      <c r="S99" s="2207"/>
      <c r="T99" s="2207"/>
      <c r="U99" s="2207"/>
      <c r="V99" s="2207"/>
      <c r="W99" s="2207"/>
    </row>
    <row r="100" spans="1:23" ht="15.75" x14ac:dyDescent="0.25">
      <c r="A100" s="2217"/>
      <c r="B100" s="2217"/>
      <c r="C100" s="2217"/>
      <c r="D100" s="2217"/>
      <c r="E100" s="2217"/>
      <c r="F100" s="2217"/>
      <c r="G100" s="2217"/>
      <c r="H100" s="2206"/>
      <c r="I100" s="2206"/>
      <c r="J100" s="2206"/>
      <c r="K100" s="2206"/>
      <c r="L100" s="2206"/>
      <c r="M100" s="2206"/>
      <c r="N100" s="2206"/>
      <c r="O100" s="2206"/>
      <c r="P100" s="2206"/>
      <c r="Q100" s="2206"/>
      <c r="R100" s="2206"/>
      <c r="S100" s="2206"/>
      <c r="T100" s="2206"/>
      <c r="U100" s="2206"/>
      <c r="V100" s="2206"/>
      <c r="W100" s="2209"/>
    </row>
    <row r="101" spans="1:23" ht="15.75" x14ac:dyDescent="0.25">
      <c r="A101" s="2217"/>
      <c r="B101" s="2217"/>
      <c r="C101" s="2217"/>
      <c r="D101" s="2217"/>
      <c r="E101" s="2217"/>
      <c r="F101" s="2217"/>
      <c r="G101" s="2217"/>
      <c r="H101" s="2206"/>
      <c r="I101" s="2206"/>
      <c r="J101" s="2209"/>
      <c r="K101" s="2209"/>
      <c r="L101" s="2209"/>
      <c r="M101" s="2209"/>
      <c r="N101" s="2209"/>
      <c r="O101" s="2209"/>
      <c r="P101" s="2209"/>
      <c r="Q101" s="2209"/>
      <c r="R101" s="2209"/>
      <c r="S101" s="2209"/>
      <c r="T101" s="2209"/>
      <c r="U101" s="2209"/>
      <c r="V101" s="2209"/>
      <c r="W101" s="2206"/>
    </row>
    <row r="102" spans="1:23" x14ac:dyDescent="0.25">
      <c r="A102" s="2217"/>
      <c r="B102" s="2217"/>
      <c r="C102" s="2217"/>
      <c r="D102" s="2217"/>
      <c r="E102" s="2217"/>
      <c r="F102" s="2217"/>
      <c r="G102" s="2217"/>
      <c r="H102" s="2206"/>
      <c r="I102" s="2206"/>
      <c r="J102" s="2206"/>
      <c r="K102" s="2206"/>
      <c r="L102" s="2206"/>
      <c r="M102" s="2206"/>
      <c r="N102" s="2206"/>
      <c r="O102" s="2206"/>
      <c r="P102" s="2206"/>
      <c r="Q102" s="2206"/>
      <c r="R102" s="2206"/>
      <c r="S102" s="2206"/>
      <c r="T102" s="2206"/>
      <c r="U102" s="2206"/>
      <c r="V102" s="2206"/>
      <c r="W102" s="2206"/>
    </row>
    <row r="103" spans="1:23" x14ac:dyDescent="0.25">
      <c r="A103" s="2206"/>
      <c r="B103" s="2206"/>
      <c r="C103" s="2206"/>
      <c r="D103" s="2206"/>
      <c r="E103" s="2206"/>
      <c r="F103" s="2206"/>
      <c r="G103" s="2217"/>
      <c r="H103" s="2206"/>
      <c r="I103" s="2206"/>
      <c r="J103" s="2206"/>
      <c r="K103" s="2206"/>
      <c r="L103" s="2206"/>
      <c r="M103" s="2206"/>
      <c r="N103" s="2206"/>
      <c r="O103" s="2206"/>
      <c r="P103" s="2206"/>
      <c r="Q103" s="2206"/>
      <c r="R103" s="2206"/>
      <c r="S103" s="2206"/>
      <c r="T103" s="2206"/>
      <c r="U103" s="2206"/>
      <c r="V103" s="2206"/>
      <c r="W103" s="2206"/>
    </row>
    <row r="104" spans="1:23" x14ac:dyDescent="0.25">
      <c r="A104" s="2206"/>
      <c r="B104" s="2206"/>
      <c r="C104" s="2206"/>
      <c r="D104" s="2206"/>
      <c r="E104" s="2206"/>
      <c r="F104" s="2206"/>
      <c r="G104" s="2206"/>
      <c r="H104" s="2206"/>
      <c r="I104" s="2206"/>
      <c r="J104" s="2206"/>
      <c r="K104" s="2206"/>
      <c r="L104" s="2206"/>
      <c r="M104" s="2206"/>
      <c r="N104" s="2206"/>
      <c r="O104" s="2206"/>
      <c r="P104" s="2206"/>
      <c r="Q104" s="2206"/>
      <c r="R104" s="2206"/>
      <c r="S104" s="2206"/>
      <c r="T104" s="2206"/>
      <c r="U104" s="2206"/>
      <c r="V104" s="2206"/>
      <c r="W104" s="2206"/>
    </row>
  </sheetData>
  <mergeCells count="8">
    <mergeCell ref="F40:F50"/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workbookViewId="0">
      <selection sqref="A1:X104"/>
    </sheetView>
  </sheetViews>
  <sheetFormatPr defaultRowHeight="15" x14ac:dyDescent="0.25"/>
  <sheetData>
    <row r="1" spans="1:23" x14ac:dyDescent="0.25">
      <c r="A1" s="1602" t="s">
        <v>0</v>
      </c>
      <c r="B1" s="1603"/>
      <c r="C1" s="1603"/>
      <c r="D1" s="1603"/>
      <c r="E1" s="1604"/>
      <c r="F1" s="2316"/>
      <c r="G1" s="1605"/>
      <c r="H1" s="1605"/>
      <c r="I1" s="1605"/>
      <c r="J1" s="1605"/>
      <c r="K1" s="1605"/>
      <c r="L1" s="1605"/>
      <c r="M1" s="1605"/>
      <c r="N1" s="2289"/>
      <c r="O1" s="2289"/>
      <c r="P1" s="2289"/>
      <c r="Q1" s="2289"/>
      <c r="R1" s="2289"/>
      <c r="S1" s="2289"/>
      <c r="T1" s="2289"/>
      <c r="U1" s="2289"/>
      <c r="V1" s="2289"/>
      <c r="W1" s="2289"/>
    </row>
    <row r="2" spans="1:23" x14ac:dyDescent="0.25">
      <c r="A2" s="1600" t="s">
        <v>1</v>
      </c>
      <c r="B2" s="1600"/>
      <c r="C2" s="1600"/>
      <c r="D2" s="1600"/>
      <c r="E2" s="1600"/>
      <c r="F2" s="2317"/>
      <c r="G2" s="2331" t="s">
        <v>2</v>
      </c>
      <c r="H2" s="2332"/>
      <c r="I2" s="2328"/>
      <c r="J2" s="2289"/>
      <c r="K2" s="2289"/>
      <c r="L2" s="2289"/>
      <c r="M2" s="2289"/>
      <c r="N2" s="2289"/>
      <c r="O2" s="2289"/>
      <c r="P2" s="2289"/>
      <c r="Q2" s="2289"/>
      <c r="R2" s="2289"/>
      <c r="S2" s="2289"/>
      <c r="T2" s="2289"/>
      <c r="U2" s="2289"/>
      <c r="V2" s="2289"/>
      <c r="W2" s="2289"/>
    </row>
    <row r="3" spans="1:23" ht="75" x14ac:dyDescent="0.25">
      <c r="A3" s="1600" t="s">
        <v>120</v>
      </c>
      <c r="B3" s="1600"/>
      <c r="C3" s="1600"/>
      <c r="D3" s="1600"/>
      <c r="E3" s="1600"/>
      <c r="F3" s="2317"/>
      <c r="G3" s="2331" t="s">
        <v>4</v>
      </c>
      <c r="H3" s="2332"/>
      <c r="I3" s="2341" t="s">
        <v>5</v>
      </c>
      <c r="J3" s="2289"/>
      <c r="K3" s="2334" t="s">
        <v>6</v>
      </c>
      <c r="L3" s="2334" t="s">
        <v>7</v>
      </c>
      <c r="M3" s="2289"/>
      <c r="N3" s="2334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121</v>
      </c>
      <c r="B4" s="1600"/>
      <c r="C4" s="1600"/>
      <c r="D4" s="1600"/>
      <c r="E4" s="1600"/>
      <c r="F4" s="2317"/>
      <c r="G4" s="2331" t="s">
        <v>11</v>
      </c>
      <c r="H4" s="2332"/>
      <c r="I4" s="2328"/>
      <c r="J4" s="2289"/>
      <c r="K4" s="2335" t="s">
        <v>12</v>
      </c>
      <c r="L4" s="2335">
        <v>3</v>
      </c>
      <c r="M4" s="2289"/>
      <c r="N4" s="2353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2329" t="s">
        <v>13</v>
      </c>
      <c r="B5" s="2329"/>
      <c r="C5" s="2329"/>
      <c r="D5" s="2329"/>
      <c r="E5" s="2329"/>
      <c r="F5" s="2317"/>
      <c r="G5" s="2331" t="s">
        <v>14</v>
      </c>
      <c r="H5" s="2325">
        <v>49.206349206349202</v>
      </c>
      <c r="I5" s="2328"/>
      <c r="J5" s="2289"/>
      <c r="K5" s="2336" t="s">
        <v>15</v>
      </c>
      <c r="L5" s="2336">
        <v>2</v>
      </c>
      <c r="M5" s="2289"/>
      <c r="N5" s="2354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2289"/>
      <c r="B6" s="2312" t="s">
        <v>16</v>
      </c>
      <c r="C6" s="2295" t="s">
        <v>17</v>
      </c>
      <c r="D6" s="2295" t="s">
        <v>18</v>
      </c>
      <c r="E6" s="2295" t="s">
        <v>19</v>
      </c>
      <c r="F6" s="2295" t="s">
        <v>18</v>
      </c>
      <c r="G6" s="2331" t="s">
        <v>19</v>
      </c>
      <c r="H6" s="2324">
        <v>30.158730158730158</v>
      </c>
      <c r="I6" s="2328"/>
      <c r="J6" s="2289"/>
      <c r="K6" s="2337" t="s">
        <v>20</v>
      </c>
      <c r="L6" s="2337">
        <v>1</v>
      </c>
      <c r="M6" s="2289"/>
      <c r="N6" s="2355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2289"/>
      <c r="B7" s="2294" t="s">
        <v>21</v>
      </c>
      <c r="C7" s="2311" t="s">
        <v>22</v>
      </c>
      <c r="D7" s="2311"/>
      <c r="E7" s="2296" t="s">
        <v>22</v>
      </c>
      <c r="F7" s="2296"/>
      <c r="G7" s="2330" t="s">
        <v>23</v>
      </c>
      <c r="H7" s="2340">
        <v>39.682539682539684</v>
      </c>
      <c r="I7" s="2333">
        <v>0.6</v>
      </c>
      <c r="J7" s="2289"/>
      <c r="K7" s="2338" t="s">
        <v>24</v>
      </c>
      <c r="L7" s="2338">
        <v>0</v>
      </c>
      <c r="M7" s="2289"/>
      <c r="N7" s="2356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2289"/>
      <c r="B8" s="2294" t="s">
        <v>25</v>
      </c>
      <c r="C8" s="2296" t="s">
        <v>26</v>
      </c>
      <c r="D8" s="2296"/>
      <c r="E8" s="2296" t="s">
        <v>27</v>
      </c>
      <c r="F8" s="2296"/>
      <c r="G8" s="2330" t="s">
        <v>28</v>
      </c>
      <c r="H8" s="2331" t="s">
        <v>119</v>
      </c>
      <c r="I8" s="2328"/>
      <c r="J8" s="2289"/>
      <c r="K8" s="2289"/>
      <c r="L8" s="2289"/>
      <c r="M8" s="2289"/>
      <c r="N8" s="2289"/>
      <c r="O8" s="2289"/>
      <c r="P8" s="2289"/>
      <c r="Q8" s="2289"/>
      <c r="R8" s="2289"/>
      <c r="S8" s="2289"/>
      <c r="T8" s="2289"/>
      <c r="U8" s="2289"/>
      <c r="V8" s="2289"/>
      <c r="W8" s="2289"/>
    </row>
    <row r="9" spans="1:23" x14ac:dyDescent="0.25">
      <c r="A9" s="2289"/>
      <c r="B9" s="2294" t="s">
        <v>30</v>
      </c>
      <c r="C9" s="2296" t="s">
        <v>31</v>
      </c>
      <c r="D9" s="2296"/>
      <c r="E9" s="2296" t="s">
        <v>31</v>
      </c>
      <c r="F9" s="2318"/>
      <c r="G9" s="2289"/>
      <c r="H9" s="2326"/>
      <c r="I9" s="2326"/>
      <c r="J9" s="2289"/>
      <c r="K9" s="2289"/>
      <c r="L9" s="2289"/>
      <c r="M9" s="2289"/>
      <c r="N9" s="2289"/>
      <c r="O9" s="2289"/>
      <c r="P9" s="2289"/>
      <c r="Q9" s="2289"/>
      <c r="R9" s="2289"/>
      <c r="S9" s="2289"/>
      <c r="T9" s="2289"/>
      <c r="U9" s="2289"/>
      <c r="V9" s="2289"/>
      <c r="W9" s="2309"/>
    </row>
    <row r="10" spans="1:23" ht="15.75" x14ac:dyDescent="0.25">
      <c r="A10" s="2297"/>
      <c r="B10" s="2294" t="s">
        <v>32</v>
      </c>
      <c r="C10" s="2296">
        <v>50</v>
      </c>
      <c r="D10" s="2315">
        <v>27.500000000000004</v>
      </c>
      <c r="E10" s="2298">
        <v>50</v>
      </c>
      <c r="F10" s="2323">
        <v>27.500000000000004</v>
      </c>
      <c r="G10" s="2310"/>
      <c r="H10" s="2301" t="s">
        <v>33</v>
      </c>
      <c r="I10" s="2301" t="s">
        <v>34</v>
      </c>
      <c r="J10" s="2302" t="s">
        <v>35</v>
      </c>
      <c r="K10" s="2302" t="s">
        <v>36</v>
      </c>
      <c r="L10" s="2302" t="s">
        <v>37</v>
      </c>
      <c r="M10" s="2302" t="s">
        <v>38</v>
      </c>
      <c r="N10" s="2302" t="s">
        <v>39</v>
      </c>
      <c r="O10" s="2302" t="s">
        <v>40</v>
      </c>
      <c r="P10" s="2302" t="s">
        <v>41</v>
      </c>
      <c r="Q10" s="2302" t="s">
        <v>42</v>
      </c>
      <c r="R10" s="2302" t="s">
        <v>43</v>
      </c>
      <c r="S10" s="2302" t="s">
        <v>44</v>
      </c>
      <c r="T10" s="2302" t="s">
        <v>45</v>
      </c>
      <c r="U10" s="2302" t="s">
        <v>46</v>
      </c>
      <c r="V10" s="2302" t="s">
        <v>47</v>
      </c>
      <c r="W10" s="2309"/>
    </row>
    <row r="11" spans="1:23" ht="15.75" x14ac:dyDescent="0.25">
      <c r="A11" s="2293">
        <v>1</v>
      </c>
      <c r="B11" s="2303">
        <v>170301160050</v>
      </c>
      <c r="C11" s="2299">
        <v>29</v>
      </c>
      <c r="D11" s="2299">
        <v>31</v>
      </c>
      <c r="E11" s="2299">
        <v>24</v>
      </c>
      <c r="F11" s="2319">
        <v>19</v>
      </c>
      <c r="G11" s="2313" t="s">
        <v>48</v>
      </c>
      <c r="H11" s="2359">
        <v>3</v>
      </c>
      <c r="I11" s="2359">
        <v>3</v>
      </c>
      <c r="J11" s="2360">
        <v>3</v>
      </c>
      <c r="K11" s="2360">
        <v>3</v>
      </c>
      <c r="L11" s="2360">
        <v>3</v>
      </c>
      <c r="M11" s="2360">
        <v>2</v>
      </c>
      <c r="N11" s="2360">
        <v>2</v>
      </c>
      <c r="O11" s="2360">
        <v>2</v>
      </c>
      <c r="P11" s="2360">
        <v>3</v>
      </c>
      <c r="Q11" s="2360">
        <v>3</v>
      </c>
      <c r="R11" s="2360">
        <v>3</v>
      </c>
      <c r="S11" s="2360">
        <v>2</v>
      </c>
      <c r="T11" s="2360">
        <v>1</v>
      </c>
      <c r="U11" s="2360">
        <v>3</v>
      </c>
      <c r="V11" s="2360">
        <v>3</v>
      </c>
      <c r="W11" s="2309"/>
    </row>
    <row r="12" spans="1:23" ht="15.75" x14ac:dyDescent="0.25">
      <c r="A12" s="2293">
        <v>2</v>
      </c>
      <c r="B12" s="2303">
        <v>170301161069</v>
      </c>
      <c r="C12" s="2299">
        <v>35</v>
      </c>
      <c r="D12" s="2351">
        <v>49.206349206349202</v>
      </c>
      <c r="E12" s="2299">
        <v>19</v>
      </c>
      <c r="F12" s="2352">
        <v>30.158730158730158</v>
      </c>
      <c r="G12" s="2313" t="s">
        <v>49</v>
      </c>
      <c r="H12" s="2361">
        <v>3</v>
      </c>
      <c r="I12" s="2361">
        <v>3</v>
      </c>
      <c r="J12" s="2328">
        <v>3</v>
      </c>
      <c r="K12" s="2328">
        <v>3</v>
      </c>
      <c r="L12" s="2328">
        <v>3</v>
      </c>
      <c r="M12" s="2328">
        <v>2</v>
      </c>
      <c r="N12" s="2328">
        <v>2</v>
      </c>
      <c r="O12" s="2328">
        <v>2</v>
      </c>
      <c r="P12" s="2328"/>
      <c r="Q12" s="2328"/>
      <c r="R12" s="2328"/>
      <c r="S12" s="2328"/>
      <c r="T12" s="2360">
        <v>1</v>
      </c>
      <c r="U12" s="2360">
        <v>3</v>
      </c>
      <c r="V12" s="2360">
        <v>3</v>
      </c>
      <c r="W12" s="2309"/>
    </row>
    <row r="13" spans="1:23" ht="15.75" x14ac:dyDescent="0.25">
      <c r="A13" s="2293">
        <v>3</v>
      </c>
      <c r="B13" s="2303">
        <v>170301161072</v>
      </c>
      <c r="C13" s="2299">
        <v>34</v>
      </c>
      <c r="D13" s="2299"/>
      <c r="E13" s="2299">
        <v>21</v>
      </c>
      <c r="F13" s="2320"/>
      <c r="G13" s="2313" t="s">
        <v>50</v>
      </c>
      <c r="H13" s="2361">
        <v>2</v>
      </c>
      <c r="I13" s="2361">
        <v>3</v>
      </c>
      <c r="J13" s="2328">
        <v>2</v>
      </c>
      <c r="K13" s="2328">
        <v>2</v>
      </c>
      <c r="L13" s="2328">
        <v>3</v>
      </c>
      <c r="M13" s="2328">
        <v>2</v>
      </c>
      <c r="N13" s="2328"/>
      <c r="O13" s="2328"/>
      <c r="P13" s="2328"/>
      <c r="Q13" s="2328"/>
      <c r="R13" s="2328"/>
      <c r="S13" s="2328"/>
      <c r="T13" s="2360">
        <v>1</v>
      </c>
      <c r="U13" s="2360">
        <v>3</v>
      </c>
      <c r="V13" s="2360">
        <v>3</v>
      </c>
      <c r="W13" s="2309"/>
    </row>
    <row r="14" spans="1:23" ht="15.75" x14ac:dyDescent="0.25">
      <c r="A14" s="2293">
        <v>4</v>
      </c>
      <c r="B14" s="2303">
        <v>170301160010</v>
      </c>
      <c r="C14" s="2299">
        <v>42</v>
      </c>
      <c r="D14" s="2299"/>
      <c r="E14" s="2299">
        <v>27</v>
      </c>
      <c r="F14" s="2320"/>
      <c r="G14" s="2314" t="s">
        <v>51</v>
      </c>
      <c r="H14" s="2308">
        <v>2.6666666666666665</v>
      </c>
      <c r="I14" s="2308">
        <v>3</v>
      </c>
      <c r="J14" s="2308">
        <v>2.6666666666666665</v>
      </c>
      <c r="K14" s="2308">
        <v>2.6666666666666665</v>
      </c>
      <c r="L14" s="2308">
        <v>3</v>
      </c>
      <c r="M14" s="2308">
        <v>2</v>
      </c>
      <c r="N14" s="2308">
        <v>2</v>
      </c>
      <c r="O14" s="2308">
        <v>2</v>
      </c>
      <c r="P14" s="2308">
        <v>3</v>
      </c>
      <c r="Q14" s="2308">
        <v>3</v>
      </c>
      <c r="R14" s="2308">
        <v>3</v>
      </c>
      <c r="S14" s="2308">
        <v>2</v>
      </c>
      <c r="T14" s="2308">
        <v>1</v>
      </c>
      <c r="U14" s="2308">
        <v>3</v>
      </c>
      <c r="V14" s="2308">
        <v>3</v>
      </c>
      <c r="W14" s="2309"/>
    </row>
    <row r="15" spans="1:23" ht="15.75" x14ac:dyDescent="0.25">
      <c r="A15" s="2293">
        <v>5</v>
      </c>
      <c r="B15" s="2303">
        <v>170301160016</v>
      </c>
      <c r="C15" s="2299">
        <v>48</v>
      </c>
      <c r="D15" s="2299"/>
      <c r="E15" s="2299">
        <v>35</v>
      </c>
      <c r="F15" s="2320"/>
      <c r="G15" s="2339" t="s">
        <v>52</v>
      </c>
      <c r="H15" s="2357">
        <v>1.0581333333333334</v>
      </c>
      <c r="I15" s="2357">
        <v>1.1903999999999999</v>
      </c>
      <c r="J15" s="2357">
        <v>1.0581333333333334</v>
      </c>
      <c r="K15" s="2357">
        <v>1.0581333333333334</v>
      </c>
      <c r="L15" s="2357">
        <v>1.1903999999999999</v>
      </c>
      <c r="M15" s="2357">
        <v>0.79359999999999997</v>
      </c>
      <c r="N15" s="2357">
        <v>0.79359999999999997</v>
      </c>
      <c r="O15" s="2357">
        <v>0.79359999999999997</v>
      </c>
      <c r="P15" s="2357">
        <v>1.1903999999999999</v>
      </c>
      <c r="Q15" s="2357">
        <v>1.1903999999999999</v>
      </c>
      <c r="R15" s="2357">
        <v>1.1903999999999999</v>
      </c>
      <c r="S15" s="2357">
        <v>0.79359999999999997</v>
      </c>
      <c r="T15" s="2357">
        <v>0.39679999999999999</v>
      </c>
      <c r="U15" s="2357">
        <v>1.1903999999999999</v>
      </c>
      <c r="V15" s="2357">
        <v>1.1903999999999999</v>
      </c>
      <c r="W15" s="2309"/>
    </row>
    <row r="16" spans="1:23" x14ac:dyDescent="0.25">
      <c r="A16" s="2293">
        <v>6</v>
      </c>
      <c r="B16" s="2303">
        <v>170301160017</v>
      </c>
      <c r="C16" s="2299">
        <v>42</v>
      </c>
      <c r="D16" s="2299"/>
      <c r="E16" s="2299">
        <v>28</v>
      </c>
      <c r="F16" s="2299"/>
      <c r="G16" s="2346"/>
      <c r="H16" s="2347"/>
      <c r="I16" s="2347"/>
      <c r="J16" s="2347"/>
      <c r="K16" s="2347"/>
      <c r="L16" s="2347"/>
      <c r="M16" s="2347"/>
      <c r="N16" s="2347"/>
      <c r="O16" s="2347"/>
      <c r="P16" s="2347"/>
      <c r="Q16" s="2347"/>
      <c r="R16" s="2347"/>
      <c r="S16" s="2347"/>
      <c r="T16" s="2347"/>
      <c r="U16" s="2347"/>
      <c r="V16" s="2347"/>
      <c r="W16" s="2289"/>
    </row>
    <row r="17" spans="1:24" x14ac:dyDescent="0.25">
      <c r="A17" s="2293">
        <v>7</v>
      </c>
      <c r="B17" s="2303">
        <v>170301160020</v>
      </c>
      <c r="C17" s="2299">
        <v>46</v>
      </c>
      <c r="D17" s="2299"/>
      <c r="E17" s="2299">
        <v>34</v>
      </c>
      <c r="F17" s="2299"/>
      <c r="G17" s="2289"/>
      <c r="H17" s="2305"/>
      <c r="I17" s="2305"/>
      <c r="J17" s="2305"/>
      <c r="K17" s="2305"/>
      <c r="L17" s="2305"/>
      <c r="M17" s="2305"/>
      <c r="N17" s="2305"/>
      <c r="O17" s="2305"/>
      <c r="P17" s="2305"/>
      <c r="Q17" s="2305"/>
      <c r="R17" s="2305"/>
      <c r="S17" s="2305"/>
      <c r="T17" s="2305"/>
      <c r="U17" s="2305"/>
      <c r="V17" s="2305"/>
      <c r="W17" s="2289"/>
      <c r="X17" s="2289"/>
    </row>
    <row r="18" spans="1:24" x14ac:dyDescent="0.25">
      <c r="A18" s="2293">
        <v>8</v>
      </c>
      <c r="B18" s="2303">
        <v>170301160021</v>
      </c>
      <c r="C18" s="2299">
        <v>36</v>
      </c>
      <c r="D18" s="2299"/>
      <c r="E18" s="2299">
        <v>25</v>
      </c>
      <c r="F18" s="2321"/>
      <c r="G18" s="2297"/>
      <c r="H18" s="2309"/>
      <c r="I18" s="2309"/>
      <c r="J18" s="2309"/>
      <c r="K18" s="2309"/>
      <c r="L18" s="2309"/>
      <c r="M18" s="2309"/>
      <c r="N18" s="2309"/>
      <c r="O18" s="2309"/>
      <c r="P18" s="2309"/>
      <c r="Q18" s="2305"/>
      <c r="R18" s="2305"/>
      <c r="S18" s="2305"/>
      <c r="T18" s="2305"/>
      <c r="U18" s="2305"/>
      <c r="V18" s="2305"/>
      <c r="W18" s="2305"/>
      <c r="X18" s="2289"/>
    </row>
    <row r="19" spans="1:24" x14ac:dyDescent="0.25">
      <c r="A19" s="2293">
        <v>9</v>
      </c>
      <c r="B19" s="2303">
        <v>170301160029</v>
      </c>
      <c r="C19" s="2299">
        <v>39</v>
      </c>
      <c r="D19" s="2299"/>
      <c r="E19" s="2299">
        <v>27</v>
      </c>
      <c r="F19" s="2321"/>
      <c r="G19" s="2297"/>
      <c r="H19" s="2309"/>
      <c r="I19" s="2309"/>
      <c r="J19" s="2309"/>
      <c r="K19" s="2291"/>
      <c r="L19" s="2291"/>
      <c r="M19" s="2291"/>
      <c r="N19" s="2291"/>
      <c r="O19" s="2291"/>
      <c r="P19" s="2291"/>
      <c r="Q19" s="2289"/>
      <c r="R19" s="2289"/>
      <c r="S19" s="2289"/>
      <c r="T19" s="2289"/>
      <c r="U19" s="2289"/>
      <c r="V19" s="2289"/>
      <c r="W19" s="2305"/>
      <c r="X19" s="2289"/>
    </row>
    <row r="20" spans="1:24" x14ac:dyDescent="0.25">
      <c r="A20" s="2293">
        <v>10</v>
      </c>
      <c r="B20" s="2303">
        <v>170301160030</v>
      </c>
      <c r="C20" s="2299">
        <v>44</v>
      </c>
      <c r="D20" s="2299"/>
      <c r="E20" s="2299">
        <v>36</v>
      </c>
      <c r="F20" s="2321"/>
      <c r="G20" s="2297"/>
      <c r="H20" s="2291"/>
      <c r="I20" s="2350"/>
      <c r="J20" s="2343"/>
      <c r="K20" s="2343"/>
      <c r="L20" s="2291"/>
      <c r="M20" s="2291"/>
      <c r="N20" s="2291"/>
      <c r="O20" s="2291"/>
      <c r="P20" s="2291"/>
      <c r="Q20" s="2289"/>
      <c r="R20" s="2289"/>
      <c r="S20" s="2289"/>
      <c r="T20" s="2289"/>
      <c r="U20" s="2289"/>
      <c r="V20" s="2289"/>
      <c r="W20" s="2289"/>
      <c r="X20" s="2289"/>
    </row>
    <row r="21" spans="1:24" x14ac:dyDescent="0.25">
      <c r="A21" s="2293">
        <v>11</v>
      </c>
      <c r="B21" s="2303">
        <v>170301160032</v>
      </c>
      <c r="C21" s="2299">
        <v>48</v>
      </c>
      <c r="D21" s="2299"/>
      <c r="E21" s="2299">
        <v>35</v>
      </c>
      <c r="F21" s="2321"/>
      <c r="G21" s="2289"/>
      <c r="H21" s="2327"/>
      <c r="I21" s="1601"/>
      <c r="J21" s="1601"/>
      <c r="K21" s="2289"/>
      <c r="L21" s="2289"/>
      <c r="M21" s="2326"/>
      <c r="N21" s="2326"/>
      <c r="O21" s="2326"/>
      <c r="P21" s="2326"/>
      <c r="Q21" s="2326"/>
      <c r="R21" s="2289"/>
      <c r="S21" s="2289"/>
      <c r="T21" s="2289"/>
      <c r="U21" s="2289"/>
      <c r="V21" s="2289"/>
      <c r="W21" s="2289"/>
      <c r="X21" s="2289"/>
    </row>
    <row r="22" spans="1:24" x14ac:dyDescent="0.25">
      <c r="A22" s="2293">
        <v>12</v>
      </c>
      <c r="B22" s="2303">
        <v>170301160033</v>
      </c>
      <c r="C22" s="2299">
        <v>0</v>
      </c>
      <c r="D22" s="2299"/>
      <c r="E22" s="2299">
        <v>0</v>
      </c>
      <c r="F22" s="2321"/>
      <c r="G22" s="2289"/>
      <c r="H22" s="2345"/>
      <c r="I22" s="2358"/>
      <c r="J22" s="2358"/>
      <c r="K22" s="2289"/>
      <c r="L22" s="2289"/>
      <c r="M22" s="2326"/>
      <c r="N22" s="2326"/>
      <c r="O22" s="2326"/>
      <c r="P22" s="2326"/>
      <c r="Q22" s="2326"/>
      <c r="R22" s="2289"/>
      <c r="S22" s="2289"/>
      <c r="T22" s="2289"/>
      <c r="U22" s="2289"/>
      <c r="V22" s="2289"/>
      <c r="W22" s="2289"/>
      <c r="X22" s="2289"/>
    </row>
    <row r="23" spans="1:24" x14ac:dyDescent="0.25">
      <c r="A23" s="2293">
        <v>13</v>
      </c>
      <c r="B23" s="2303">
        <v>170301160034</v>
      </c>
      <c r="C23" s="2299">
        <v>48</v>
      </c>
      <c r="D23" s="2299"/>
      <c r="E23" s="2299">
        <v>36</v>
      </c>
      <c r="F23" s="2321"/>
      <c r="G23" s="2289"/>
      <c r="H23" s="2342"/>
      <c r="I23" s="2309"/>
      <c r="J23" s="2309"/>
      <c r="K23" s="2309"/>
      <c r="L23" s="2309"/>
      <c r="M23" s="2309"/>
      <c r="N23" s="2343"/>
      <c r="O23" s="2343"/>
      <c r="P23" s="2343"/>
      <c r="Q23" s="2343"/>
      <c r="R23" s="2343"/>
      <c r="S23" s="2309"/>
      <c r="T23" s="2309"/>
      <c r="U23" s="2309"/>
      <c r="V23" s="2309"/>
      <c r="W23" s="2309"/>
      <c r="X23" s="2309"/>
    </row>
    <row r="24" spans="1:24" x14ac:dyDescent="0.25">
      <c r="A24" s="2293">
        <v>14</v>
      </c>
      <c r="B24" s="2303">
        <v>170301160035</v>
      </c>
      <c r="C24" s="2299">
        <v>47</v>
      </c>
      <c r="D24" s="2299"/>
      <c r="E24" s="2299">
        <v>34</v>
      </c>
      <c r="F24" s="2321"/>
      <c r="G24" s="2289"/>
      <c r="H24" s="2289"/>
      <c r="I24" s="2345"/>
      <c r="J24" s="2345"/>
      <c r="K24" s="2345"/>
      <c r="L24" s="2345"/>
      <c r="M24" s="2345"/>
      <c r="N24" s="2345"/>
      <c r="O24" s="2345"/>
      <c r="P24" s="2345"/>
      <c r="Q24" s="2345"/>
      <c r="R24" s="2345"/>
      <c r="S24" s="2345"/>
      <c r="T24" s="2345"/>
      <c r="U24" s="2345"/>
      <c r="V24" s="2345"/>
      <c r="W24" s="2309"/>
      <c r="X24" s="2309"/>
    </row>
    <row r="25" spans="1:24" ht="15.75" x14ac:dyDescent="0.25">
      <c r="A25" s="2293">
        <v>15</v>
      </c>
      <c r="B25" s="2303">
        <v>170301160037</v>
      </c>
      <c r="C25" s="2299">
        <v>41</v>
      </c>
      <c r="D25" s="2304"/>
      <c r="E25" s="2299">
        <v>31</v>
      </c>
      <c r="F25" s="2322"/>
      <c r="G25" s="2344"/>
      <c r="H25" s="2345"/>
      <c r="I25" s="2345"/>
      <c r="J25" s="2345"/>
      <c r="K25" s="2345"/>
      <c r="L25" s="2345"/>
      <c r="M25" s="2345"/>
      <c r="N25" s="2345"/>
      <c r="O25" s="2345"/>
      <c r="P25" s="2345"/>
      <c r="Q25" s="2345"/>
      <c r="R25" s="2345"/>
      <c r="S25" s="2345"/>
      <c r="T25" s="2345"/>
      <c r="U25" s="2345"/>
      <c r="V25" s="2345"/>
      <c r="W25" s="2309"/>
      <c r="X25" s="2309"/>
    </row>
    <row r="26" spans="1:24" ht="15.75" x14ac:dyDescent="0.25">
      <c r="A26" s="2293">
        <v>16</v>
      </c>
      <c r="B26" s="2303">
        <v>170301160039</v>
      </c>
      <c r="C26" s="2299">
        <v>0</v>
      </c>
      <c r="D26" s="2299"/>
      <c r="E26" s="2299">
        <v>0</v>
      </c>
      <c r="F26" s="2321"/>
      <c r="G26" s="2344"/>
      <c r="H26" s="2345"/>
      <c r="I26" s="2345"/>
      <c r="J26" s="2345"/>
      <c r="K26" s="2345"/>
      <c r="L26" s="2345"/>
      <c r="M26" s="2345"/>
      <c r="N26" s="2345"/>
      <c r="O26" s="2345"/>
      <c r="P26" s="2345"/>
      <c r="Q26" s="2345"/>
      <c r="R26" s="2345"/>
      <c r="S26" s="2345"/>
      <c r="T26" s="2345"/>
      <c r="U26" s="2345"/>
      <c r="V26" s="2345"/>
      <c r="W26" s="2309"/>
      <c r="X26" s="2309"/>
    </row>
    <row r="27" spans="1:24" ht="15.75" x14ac:dyDescent="0.25">
      <c r="A27" s="2293">
        <v>17</v>
      </c>
      <c r="B27" s="2303">
        <v>170301160040</v>
      </c>
      <c r="C27" s="2299">
        <v>40</v>
      </c>
      <c r="D27" s="2299"/>
      <c r="E27" s="2299">
        <v>31</v>
      </c>
      <c r="F27" s="2321"/>
      <c r="G27" s="2344"/>
      <c r="H27" s="2345"/>
      <c r="I27" s="2345"/>
      <c r="J27" s="2345"/>
      <c r="K27" s="2345"/>
      <c r="L27" s="2345"/>
      <c r="M27" s="2345"/>
      <c r="N27" s="2345"/>
      <c r="O27" s="2345"/>
      <c r="P27" s="2345"/>
      <c r="Q27" s="2345"/>
      <c r="R27" s="2345"/>
      <c r="S27" s="2345"/>
      <c r="T27" s="2345"/>
      <c r="U27" s="2345"/>
      <c r="V27" s="2345"/>
      <c r="W27" s="2309"/>
      <c r="X27" s="2309"/>
    </row>
    <row r="28" spans="1:24" ht="15.75" x14ac:dyDescent="0.25">
      <c r="A28" s="2293">
        <v>18</v>
      </c>
      <c r="B28" s="2303">
        <v>170301160041</v>
      </c>
      <c r="C28" s="2299">
        <v>46</v>
      </c>
      <c r="D28" s="2299"/>
      <c r="E28" s="2299">
        <v>31</v>
      </c>
      <c r="F28" s="2321"/>
      <c r="G28" s="2344"/>
      <c r="H28" s="2345"/>
      <c r="I28" s="2345"/>
      <c r="J28" s="2345"/>
      <c r="K28" s="2345"/>
      <c r="L28" s="2345"/>
      <c r="M28" s="2345"/>
      <c r="N28" s="2345"/>
      <c r="O28" s="2345"/>
      <c r="P28" s="2345"/>
      <c r="Q28" s="2345"/>
      <c r="R28" s="2345"/>
      <c r="S28" s="2345"/>
      <c r="T28" s="2345"/>
      <c r="U28" s="2345"/>
      <c r="V28" s="2345"/>
      <c r="W28" s="2309"/>
      <c r="X28" s="2309"/>
    </row>
    <row r="29" spans="1:24" ht="15.75" x14ac:dyDescent="0.25">
      <c r="A29" s="2293">
        <v>19</v>
      </c>
      <c r="B29" s="2303">
        <v>170301160042</v>
      </c>
      <c r="C29" s="2299">
        <v>37</v>
      </c>
      <c r="D29" s="2299"/>
      <c r="E29" s="2299">
        <v>28</v>
      </c>
      <c r="F29" s="2321"/>
      <c r="G29" s="2344"/>
      <c r="H29" s="2345"/>
      <c r="I29" s="2345"/>
      <c r="J29" s="2345"/>
      <c r="K29" s="2345"/>
      <c r="L29" s="2345"/>
      <c r="M29" s="2345"/>
      <c r="N29" s="2345"/>
      <c r="O29" s="2345"/>
      <c r="P29" s="2345"/>
      <c r="Q29" s="2345"/>
      <c r="R29" s="2345"/>
      <c r="S29" s="2345"/>
      <c r="T29" s="2345"/>
      <c r="U29" s="2345"/>
      <c r="V29" s="2345"/>
      <c r="W29" s="2309"/>
      <c r="X29" s="2309"/>
    </row>
    <row r="30" spans="1:24" ht="15.75" x14ac:dyDescent="0.25">
      <c r="A30" s="2293">
        <v>20</v>
      </c>
      <c r="B30" s="2303">
        <v>170301160044</v>
      </c>
      <c r="C30" s="2299">
        <v>36</v>
      </c>
      <c r="D30" s="2299"/>
      <c r="E30" s="2299">
        <v>26</v>
      </c>
      <c r="F30" s="2321"/>
      <c r="G30" s="2344"/>
      <c r="H30" s="2345"/>
      <c r="I30" s="2345"/>
      <c r="J30" s="2345"/>
      <c r="K30" s="2345"/>
      <c r="L30" s="2345"/>
      <c r="M30" s="2345"/>
      <c r="N30" s="2345"/>
      <c r="O30" s="2345"/>
      <c r="P30" s="2345"/>
      <c r="Q30" s="2345"/>
      <c r="R30" s="2345"/>
      <c r="S30" s="2345"/>
      <c r="T30" s="2345"/>
      <c r="U30" s="2345"/>
      <c r="V30" s="2345"/>
      <c r="W30" s="2309"/>
      <c r="X30" s="2309"/>
    </row>
    <row r="31" spans="1:24" ht="15.75" x14ac:dyDescent="0.25">
      <c r="A31" s="2293">
        <v>21</v>
      </c>
      <c r="B31" s="2303">
        <v>170301160045</v>
      </c>
      <c r="C31" s="2299">
        <v>44</v>
      </c>
      <c r="D31" s="2299"/>
      <c r="E31" s="2299">
        <v>33</v>
      </c>
      <c r="F31" s="2321"/>
      <c r="G31" s="2344"/>
      <c r="H31" s="2345"/>
      <c r="I31" s="2345"/>
      <c r="J31" s="2345"/>
      <c r="K31" s="2345"/>
      <c r="L31" s="2345"/>
      <c r="M31" s="2345"/>
      <c r="N31" s="2345"/>
      <c r="O31" s="2345"/>
      <c r="P31" s="2345"/>
      <c r="Q31" s="2345"/>
      <c r="R31" s="2345"/>
      <c r="S31" s="2345"/>
      <c r="T31" s="2345"/>
      <c r="U31" s="2345"/>
      <c r="V31" s="2345"/>
      <c r="W31" s="2309"/>
      <c r="X31" s="2309"/>
    </row>
    <row r="32" spans="1:24" ht="15.75" x14ac:dyDescent="0.25">
      <c r="A32" s="2293">
        <v>22</v>
      </c>
      <c r="B32" s="2303">
        <v>170301160049</v>
      </c>
      <c r="C32" s="2299">
        <v>33</v>
      </c>
      <c r="D32" s="2299"/>
      <c r="E32" s="2299">
        <v>30</v>
      </c>
      <c r="F32" s="2321"/>
      <c r="G32" s="2344"/>
      <c r="H32" s="2345"/>
      <c r="I32" s="2345"/>
      <c r="J32" s="2345"/>
      <c r="K32" s="2345"/>
      <c r="L32" s="2345"/>
      <c r="M32" s="2345"/>
      <c r="N32" s="2345"/>
      <c r="O32" s="2345"/>
      <c r="P32" s="2345"/>
      <c r="Q32" s="2345"/>
      <c r="R32" s="2345"/>
      <c r="S32" s="2345"/>
      <c r="T32" s="2345"/>
      <c r="U32" s="2345"/>
      <c r="V32" s="2345"/>
      <c r="W32" s="2309"/>
      <c r="X32" s="2309"/>
    </row>
    <row r="33" spans="1:24" ht="15.75" x14ac:dyDescent="0.25">
      <c r="A33" s="2293">
        <v>23</v>
      </c>
      <c r="B33" s="2303">
        <v>170301160052</v>
      </c>
      <c r="C33" s="2299">
        <v>41</v>
      </c>
      <c r="D33" s="2299"/>
      <c r="E33" s="2299">
        <v>31</v>
      </c>
      <c r="F33" s="2321"/>
      <c r="G33" s="2344"/>
      <c r="H33" s="2345"/>
      <c r="I33" s="2345"/>
      <c r="J33" s="2345"/>
      <c r="K33" s="2345"/>
      <c r="L33" s="2345"/>
      <c r="M33" s="2345"/>
      <c r="N33" s="2345"/>
      <c r="O33" s="2345"/>
      <c r="P33" s="2345"/>
      <c r="Q33" s="2345"/>
      <c r="R33" s="2345"/>
      <c r="S33" s="2345"/>
      <c r="T33" s="2345"/>
      <c r="U33" s="2345"/>
      <c r="V33" s="2345"/>
      <c r="W33" s="2309"/>
      <c r="X33" s="2309"/>
    </row>
    <row r="34" spans="1:24" ht="15.75" x14ac:dyDescent="0.25">
      <c r="A34" s="2293">
        <v>24</v>
      </c>
      <c r="B34" s="2303">
        <v>170301160053</v>
      </c>
      <c r="C34" s="2299">
        <v>38</v>
      </c>
      <c r="D34" s="2299"/>
      <c r="E34" s="2299">
        <v>21</v>
      </c>
      <c r="F34" s="2321"/>
      <c r="G34" s="2344"/>
      <c r="H34" s="2345"/>
      <c r="I34" s="2345"/>
      <c r="J34" s="2345"/>
      <c r="K34" s="2345"/>
      <c r="L34" s="2345"/>
      <c r="M34" s="2345"/>
      <c r="N34" s="2345"/>
      <c r="O34" s="2345"/>
      <c r="P34" s="2345"/>
      <c r="Q34" s="2345"/>
      <c r="R34" s="2345"/>
      <c r="S34" s="2345"/>
      <c r="T34" s="2345"/>
      <c r="U34" s="2345"/>
      <c r="V34" s="2345"/>
      <c r="W34" s="2345"/>
      <c r="X34" s="2309"/>
    </row>
    <row r="35" spans="1:24" x14ac:dyDescent="0.25">
      <c r="A35" s="2293">
        <v>25</v>
      </c>
      <c r="B35" s="2303">
        <v>170301160056</v>
      </c>
      <c r="C35" s="2299">
        <v>0</v>
      </c>
      <c r="D35" s="2299"/>
      <c r="E35" s="2299">
        <v>0</v>
      </c>
      <c r="F35" s="2321"/>
      <c r="G35" s="2346"/>
      <c r="H35" s="2347"/>
      <c r="I35" s="2347"/>
      <c r="J35" s="2347"/>
      <c r="K35" s="2347"/>
      <c r="L35" s="2347"/>
      <c r="M35" s="2347"/>
      <c r="N35" s="2347"/>
      <c r="O35" s="2347"/>
      <c r="P35" s="2347"/>
      <c r="Q35" s="2347"/>
      <c r="R35" s="2347"/>
      <c r="S35" s="2347"/>
      <c r="T35" s="2347"/>
      <c r="U35" s="2347"/>
      <c r="V35" s="2347"/>
      <c r="W35" s="2309"/>
      <c r="X35" s="2309"/>
    </row>
    <row r="36" spans="1:24" x14ac:dyDescent="0.25">
      <c r="A36" s="2293">
        <v>26</v>
      </c>
      <c r="B36" s="2303">
        <v>170301160058</v>
      </c>
      <c r="C36" s="2299">
        <v>47</v>
      </c>
      <c r="D36" s="2299"/>
      <c r="E36" s="2299">
        <v>31</v>
      </c>
      <c r="F36" s="2321"/>
      <c r="G36" s="2342"/>
      <c r="H36" s="2309"/>
      <c r="I36" s="2309"/>
      <c r="J36" s="2309"/>
      <c r="K36" s="2309"/>
      <c r="L36" s="2309"/>
      <c r="M36" s="2309"/>
      <c r="N36" s="2309"/>
      <c r="O36" s="2309"/>
      <c r="P36" s="2309"/>
      <c r="Q36" s="2309"/>
      <c r="R36" s="2309"/>
      <c r="S36" s="2309"/>
      <c r="T36" s="2309"/>
      <c r="U36" s="2309"/>
      <c r="V36" s="2309"/>
      <c r="W36" s="2309"/>
      <c r="X36" s="2309"/>
    </row>
    <row r="37" spans="1:24" x14ac:dyDescent="0.25">
      <c r="A37" s="2293">
        <v>27</v>
      </c>
      <c r="B37" s="2303">
        <v>170301161059</v>
      </c>
      <c r="C37" s="2299">
        <v>43</v>
      </c>
      <c r="D37" s="2299"/>
      <c r="E37" s="2299">
        <v>31</v>
      </c>
      <c r="F37" s="2321"/>
      <c r="G37" s="2342"/>
      <c r="H37" s="2309"/>
      <c r="I37" s="2309"/>
      <c r="J37" s="2309"/>
      <c r="K37" s="2309"/>
      <c r="L37" s="2309"/>
      <c r="M37" s="2309"/>
      <c r="N37" s="2309"/>
      <c r="O37" s="2309"/>
      <c r="P37" s="2309"/>
      <c r="Q37" s="2309"/>
      <c r="R37" s="2309"/>
      <c r="S37" s="2309"/>
      <c r="T37" s="2309"/>
      <c r="U37" s="2309"/>
      <c r="V37" s="2309"/>
      <c r="W37" s="2309"/>
      <c r="X37" s="2309"/>
    </row>
    <row r="38" spans="1:24" ht="15.75" x14ac:dyDescent="0.25">
      <c r="A38" s="2293">
        <v>28</v>
      </c>
      <c r="B38" s="2303">
        <v>170301161060</v>
      </c>
      <c r="C38" s="2299">
        <v>35</v>
      </c>
      <c r="D38" s="2299"/>
      <c r="E38" s="2299">
        <v>28</v>
      </c>
      <c r="F38" s="2321"/>
      <c r="G38" s="2344"/>
      <c r="H38" s="2345"/>
      <c r="I38" s="2345"/>
      <c r="J38" s="2345"/>
      <c r="K38" s="2345"/>
      <c r="L38" s="2345"/>
      <c r="M38" s="2345"/>
      <c r="N38" s="2345"/>
      <c r="O38" s="2345"/>
      <c r="P38" s="2345"/>
      <c r="Q38" s="2345"/>
      <c r="R38" s="2345"/>
      <c r="S38" s="2345"/>
      <c r="T38" s="2345"/>
      <c r="U38" s="2345"/>
      <c r="V38" s="2345"/>
      <c r="W38" s="2309"/>
      <c r="X38" s="2309"/>
    </row>
    <row r="39" spans="1:24" ht="15.75" x14ac:dyDescent="0.25">
      <c r="A39" s="2293">
        <v>29</v>
      </c>
      <c r="B39" s="2303">
        <v>170301161061</v>
      </c>
      <c r="C39" s="2299">
        <v>35</v>
      </c>
      <c r="D39" s="2299"/>
      <c r="E39" s="2299">
        <v>26</v>
      </c>
      <c r="F39" s="2321"/>
      <c r="G39" s="2344"/>
      <c r="H39" s="2345"/>
      <c r="I39" s="2345"/>
      <c r="J39" s="2345"/>
      <c r="K39" s="2345"/>
      <c r="L39" s="2345"/>
      <c r="M39" s="2345"/>
      <c r="N39" s="2345"/>
      <c r="O39" s="2345"/>
      <c r="P39" s="2345"/>
      <c r="Q39" s="2345"/>
      <c r="R39" s="2345"/>
      <c r="S39" s="2345"/>
      <c r="T39" s="2345"/>
      <c r="U39" s="2345"/>
      <c r="V39" s="2345"/>
      <c r="W39" s="2309"/>
      <c r="X39" s="2309"/>
    </row>
    <row r="40" spans="1:24" ht="15.75" x14ac:dyDescent="0.25">
      <c r="A40" s="2293">
        <v>30</v>
      </c>
      <c r="B40" s="2303">
        <v>170301161063</v>
      </c>
      <c r="C40" s="2299">
        <v>0</v>
      </c>
      <c r="D40" s="2299"/>
      <c r="E40" s="2299">
        <v>0</v>
      </c>
      <c r="F40" s="2366"/>
      <c r="G40" s="2344"/>
      <c r="H40" s="2345"/>
      <c r="I40" s="2345"/>
      <c r="J40" s="2345"/>
      <c r="K40" s="2345"/>
      <c r="L40" s="2345"/>
      <c r="M40" s="2345"/>
      <c r="N40" s="2345"/>
      <c r="O40" s="2345"/>
      <c r="P40" s="2345"/>
      <c r="Q40" s="2345"/>
      <c r="R40" s="2345"/>
      <c r="S40" s="2345"/>
      <c r="T40" s="2345"/>
      <c r="U40" s="2345"/>
      <c r="V40" s="2345"/>
      <c r="W40" s="2309"/>
      <c r="X40" s="2309"/>
    </row>
    <row r="41" spans="1:24" ht="15.75" x14ac:dyDescent="0.25">
      <c r="A41" s="2293">
        <v>31</v>
      </c>
      <c r="B41" s="2303">
        <v>170301161064</v>
      </c>
      <c r="C41" s="2299">
        <v>39</v>
      </c>
      <c r="D41" s="2299"/>
      <c r="E41" s="2299">
        <v>32</v>
      </c>
      <c r="F41" s="2366"/>
      <c r="G41" s="2344"/>
      <c r="H41" s="2345"/>
      <c r="I41" s="2345"/>
      <c r="J41" s="2345"/>
      <c r="K41" s="2345"/>
      <c r="L41" s="2345"/>
      <c r="M41" s="2345"/>
      <c r="N41" s="2345"/>
      <c r="O41" s="2345"/>
      <c r="P41" s="2345"/>
      <c r="Q41" s="2345"/>
      <c r="R41" s="2345"/>
      <c r="S41" s="2345"/>
      <c r="T41" s="2345"/>
      <c r="U41" s="2345"/>
      <c r="V41" s="2345"/>
      <c r="W41" s="2309"/>
      <c r="X41" s="2309"/>
    </row>
    <row r="42" spans="1:24" ht="15.75" x14ac:dyDescent="0.25">
      <c r="A42" s="2293">
        <v>32</v>
      </c>
      <c r="B42" s="2303">
        <v>170301161065</v>
      </c>
      <c r="C42" s="2299">
        <v>36</v>
      </c>
      <c r="D42" s="2299"/>
      <c r="E42" s="2299">
        <v>17</v>
      </c>
      <c r="F42" s="2366"/>
      <c r="G42" s="2344"/>
      <c r="H42" s="2345"/>
      <c r="I42" s="2345"/>
      <c r="J42" s="2345"/>
      <c r="K42" s="2345"/>
      <c r="L42" s="2345"/>
      <c r="M42" s="2345"/>
      <c r="N42" s="2345"/>
      <c r="O42" s="2345"/>
      <c r="P42" s="2345"/>
      <c r="Q42" s="2345"/>
      <c r="R42" s="2345"/>
      <c r="S42" s="2345"/>
      <c r="T42" s="2345"/>
      <c r="U42" s="2345"/>
      <c r="V42" s="2345"/>
      <c r="W42" s="2309"/>
      <c r="X42" s="2309"/>
    </row>
    <row r="43" spans="1:24" ht="15.75" x14ac:dyDescent="0.25">
      <c r="A43" s="2293">
        <v>33</v>
      </c>
      <c r="B43" s="2303">
        <v>170301161067</v>
      </c>
      <c r="C43" s="2299">
        <v>14</v>
      </c>
      <c r="D43" s="2299"/>
      <c r="E43" s="2299">
        <v>0</v>
      </c>
      <c r="F43" s="2366"/>
      <c r="G43" s="2344"/>
      <c r="H43" s="2345"/>
      <c r="I43" s="2345"/>
      <c r="J43" s="2345"/>
      <c r="K43" s="2345"/>
      <c r="L43" s="2345"/>
      <c r="M43" s="2345"/>
      <c r="N43" s="2345"/>
      <c r="O43" s="2345"/>
      <c r="P43" s="2345"/>
      <c r="Q43" s="2345"/>
      <c r="R43" s="2345"/>
      <c r="S43" s="2345"/>
      <c r="T43" s="2345"/>
      <c r="U43" s="2345"/>
      <c r="V43" s="2345"/>
      <c r="W43" s="2309"/>
      <c r="X43" s="2309"/>
    </row>
    <row r="44" spans="1:24" ht="15.75" x14ac:dyDescent="0.25">
      <c r="A44" s="2293">
        <v>34</v>
      </c>
      <c r="B44" s="2303">
        <v>170301161068</v>
      </c>
      <c r="C44" s="2299">
        <v>44</v>
      </c>
      <c r="D44" s="2299"/>
      <c r="E44" s="2299">
        <v>28</v>
      </c>
      <c r="F44" s="2366"/>
      <c r="G44" s="2344"/>
      <c r="H44" s="2345"/>
      <c r="I44" s="2345"/>
      <c r="J44" s="2345"/>
      <c r="K44" s="2345"/>
      <c r="L44" s="2345"/>
      <c r="M44" s="2345"/>
      <c r="N44" s="2345"/>
      <c r="O44" s="2345"/>
      <c r="P44" s="2345"/>
      <c r="Q44" s="2345"/>
      <c r="R44" s="2345"/>
      <c r="S44" s="2345"/>
      <c r="T44" s="2345"/>
      <c r="U44" s="2345"/>
      <c r="V44" s="2345"/>
      <c r="W44" s="2309"/>
      <c r="X44" s="2309"/>
    </row>
    <row r="45" spans="1:24" ht="15.75" x14ac:dyDescent="0.25">
      <c r="A45" s="2293">
        <v>35</v>
      </c>
      <c r="B45" s="2303">
        <v>170301161071</v>
      </c>
      <c r="C45" s="2299">
        <v>39</v>
      </c>
      <c r="D45" s="2299"/>
      <c r="E45" s="2299">
        <v>26</v>
      </c>
      <c r="F45" s="2366"/>
      <c r="G45" s="2344"/>
      <c r="H45" s="2345"/>
      <c r="I45" s="2345"/>
      <c r="J45" s="2345"/>
      <c r="K45" s="2345"/>
      <c r="L45" s="2345"/>
      <c r="M45" s="2345"/>
      <c r="N45" s="2345"/>
      <c r="O45" s="2345"/>
      <c r="P45" s="2345"/>
      <c r="Q45" s="2345"/>
      <c r="R45" s="2345"/>
      <c r="S45" s="2345"/>
      <c r="T45" s="2345"/>
      <c r="U45" s="2345"/>
      <c r="V45" s="2345"/>
      <c r="W45" s="2309"/>
      <c r="X45" s="2309"/>
    </row>
    <row r="46" spans="1:24" ht="15.75" x14ac:dyDescent="0.25">
      <c r="A46" s="2293">
        <v>36</v>
      </c>
      <c r="B46" s="2303">
        <v>170301161073</v>
      </c>
      <c r="C46" s="2299">
        <v>43</v>
      </c>
      <c r="D46" s="2362"/>
      <c r="E46" s="2299">
        <v>25</v>
      </c>
      <c r="F46" s="2366"/>
      <c r="G46" s="2344"/>
      <c r="H46" s="2345"/>
      <c r="I46" s="2345"/>
      <c r="J46" s="2345"/>
      <c r="K46" s="2345"/>
      <c r="L46" s="2345"/>
      <c r="M46" s="2345"/>
      <c r="N46" s="2345"/>
      <c r="O46" s="2345"/>
      <c r="P46" s="2345"/>
      <c r="Q46" s="2345"/>
      <c r="R46" s="2345"/>
      <c r="S46" s="2345"/>
      <c r="T46" s="2345"/>
      <c r="U46" s="2345"/>
      <c r="V46" s="2345"/>
      <c r="W46" s="2309"/>
      <c r="X46" s="2309"/>
    </row>
    <row r="47" spans="1:24" x14ac:dyDescent="0.25">
      <c r="A47" s="2293">
        <v>37</v>
      </c>
      <c r="B47" s="2303">
        <v>170301161074</v>
      </c>
      <c r="C47" s="2299">
        <v>0</v>
      </c>
      <c r="D47" s="2363"/>
      <c r="E47" s="2299">
        <v>0</v>
      </c>
      <c r="F47" s="2366"/>
      <c r="G47" s="2345"/>
      <c r="H47" s="2345"/>
      <c r="I47" s="2345"/>
      <c r="J47" s="2345"/>
      <c r="K47" s="2345"/>
      <c r="L47" s="2345"/>
      <c r="M47" s="2345"/>
      <c r="N47" s="2345"/>
      <c r="O47" s="2345"/>
      <c r="P47" s="2345"/>
      <c r="Q47" s="2345"/>
      <c r="R47" s="2309"/>
      <c r="S47" s="2309"/>
      <c r="T47" s="2289"/>
      <c r="U47" s="2289"/>
      <c r="V47" s="2289"/>
      <c r="W47" s="2289"/>
      <c r="X47" s="2289"/>
    </row>
    <row r="48" spans="1:24" x14ac:dyDescent="0.25">
      <c r="A48" s="2293">
        <v>38</v>
      </c>
      <c r="B48" s="2303">
        <v>170101160001</v>
      </c>
      <c r="C48" s="2299">
        <v>36</v>
      </c>
      <c r="D48" s="2363"/>
      <c r="E48" s="2299">
        <v>34</v>
      </c>
      <c r="F48" s="2366"/>
      <c r="G48" s="2345"/>
      <c r="H48" s="2345"/>
      <c r="I48" s="2345"/>
      <c r="J48" s="2345"/>
      <c r="K48" s="2345"/>
      <c r="L48" s="2345"/>
      <c r="M48" s="2345"/>
      <c r="N48" s="2345"/>
      <c r="O48" s="2345"/>
      <c r="P48" s="2345"/>
      <c r="Q48" s="2345"/>
      <c r="R48" s="2309"/>
      <c r="S48" s="2309"/>
      <c r="T48" s="2289"/>
      <c r="U48" s="2289"/>
      <c r="V48" s="2289"/>
      <c r="W48" s="2289"/>
      <c r="X48" s="2289"/>
    </row>
    <row r="49" spans="1:19" x14ac:dyDescent="0.25">
      <c r="A49" s="2293">
        <v>39</v>
      </c>
      <c r="B49" s="2303">
        <v>170101160002</v>
      </c>
      <c r="C49" s="2299">
        <v>46</v>
      </c>
      <c r="D49" s="2364"/>
      <c r="E49" s="2299">
        <v>40</v>
      </c>
      <c r="F49" s="2366"/>
      <c r="G49" s="2347"/>
      <c r="H49" s="2347"/>
      <c r="I49" s="2347"/>
      <c r="J49" s="2347"/>
      <c r="K49" s="2347"/>
      <c r="L49" s="2347"/>
      <c r="M49" s="2347"/>
      <c r="N49" s="2347"/>
      <c r="O49" s="2347"/>
      <c r="P49" s="2347"/>
      <c r="Q49" s="2347"/>
      <c r="R49" s="2309"/>
      <c r="S49" s="2309"/>
    </row>
    <row r="50" spans="1:19" x14ac:dyDescent="0.25">
      <c r="A50" s="2293">
        <v>40</v>
      </c>
      <c r="B50" s="2303">
        <v>170101160003</v>
      </c>
      <c r="C50" s="2299">
        <v>41</v>
      </c>
      <c r="D50" s="2365"/>
      <c r="E50" s="2299">
        <v>29</v>
      </c>
      <c r="F50" s="2367"/>
      <c r="G50" s="2309"/>
      <c r="H50" s="2309"/>
      <c r="I50" s="2309"/>
      <c r="J50" s="2309"/>
      <c r="K50" s="2309"/>
      <c r="L50" s="2309"/>
      <c r="M50" s="2309"/>
      <c r="N50" s="2309"/>
      <c r="O50" s="2309"/>
      <c r="P50" s="2309"/>
      <c r="Q50" s="2309"/>
      <c r="R50" s="2309"/>
      <c r="S50" s="2309"/>
    </row>
    <row r="51" spans="1:19" x14ac:dyDescent="0.25">
      <c r="A51" s="2293">
        <v>41</v>
      </c>
      <c r="B51" s="2303">
        <v>170101160005</v>
      </c>
      <c r="C51" s="2299">
        <v>40</v>
      </c>
      <c r="D51" s="2365"/>
      <c r="E51" s="2299">
        <v>35</v>
      </c>
      <c r="F51" s="2365"/>
      <c r="G51" s="2309"/>
      <c r="H51" s="2309"/>
      <c r="I51" s="2309"/>
      <c r="J51" s="2309"/>
      <c r="K51" s="2309"/>
      <c r="L51" s="2309"/>
      <c r="M51" s="2309"/>
      <c r="N51" s="2309"/>
      <c r="O51" s="2309"/>
      <c r="P51" s="2309"/>
      <c r="Q51" s="2309"/>
      <c r="R51" s="2309"/>
      <c r="S51" s="2309"/>
    </row>
    <row r="52" spans="1:19" x14ac:dyDescent="0.25">
      <c r="A52" s="2293">
        <v>42</v>
      </c>
      <c r="B52" s="2303">
        <v>170101160006</v>
      </c>
      <c r="C52" s="2299">
        <v>30</v>
      </c>
      <c r="D52" s="2363"/>
      <c r="E52" s="2299">
        <v>26</v>
      </c>
      <c r="F52" s="2363"/>
      <c r="G52" s="2345"/>
      <c r="H52" s="2345"/>
      <c r="I52" s="2345"/>
      <c r="J52" s="2345"/>
      <c r="K52" s="2345"/>
      <c r="L52" s="2345"/>
      <c r="M52" s="2345"/>
      <c r="N52" s="2345"/>
      <c r="O52" s="2345"/>
      <c r="P52" s="2345"/>
      <c r="Q52" s="2345"/>
      <c r="R52" s="2309"/>
      <c r="S52" s="2309"/>
    </row>
    <row r="53" spans="1:19" x14ac:dyDescent="0.25">
      <c r="A53" s="2293">
        <v>43</v>
      </c>
      <c r="B53" s="2303">
        <v>170101160007</v>
      </c>
      <c r="C53" s="2299">
        <v>33</v>
      </c>
      <c r="D53" s="2363"/>
      <c r="E53" s="2299">
        <v>36</v>
      </c>
      <c r="F53" s="2363"/>
      <c r="G53" s="2345"/>
      <c r="H53" s="2345"/>
      <c r="I53" s="2345"/>
      <c r="J53" s="2345"/>
      <c r="K53" s="2345"/>
      <c r="L53" s="2345"/>
      <c r="M53" s="2345"/>
      <c r="N53" s="2345"/>
      <c r="O53" s="2345"/>
      <c r="P53" s="2345"/>
      <c r="Q53" s="2345"/>
      <c r="R53" s="2309"/>
      <c r="S53" s="2309"/>
    </row>
    <row r="54" spans="1:19" x14ac:dyDescent="0.25">
      <c r="A54" s="2293">
        <v>44</v>
      </c>
      <c r="B54" s="2303">
        <v>170101160008</v>
      </c>
      <c r="C54" s="2299">
        <v>35</v>
      </c>
      <c r="D54" s="2363"/>
      <c r="E54" s="2299">
        <v>25</v>
      </c>
      <c r="F54" s="2363"/>
      <c r="G54" s="2345"/>
      <c r="H54" s="2345"/>
      <c r="I54" s="2345"/>
      <c r="J54" s="2345"/>
      <c r="K54" s="2345"/>
      <c r="L54" s="2345"/>
      <c r="M54" s="2345"/>
      <c r="N54" s="2345"/>
      <c r="O54" s="2345"/>
      <c r="P54" s="2345"/>
      <c r="Q54" s="2345"/>
      <c r="R54" s="2309"/>
      <c r="S54" s="2309"/>
    </row>
    <row r="55" spans="1:19" x14ac:dyDescent="0.25">
      <c r="A55" s="2293">
        <v>45</v>
      </c>
      <c r="B55" s="2303">
        <v>170101160010</v>
      </c>
      <c r="C55" s="2299">
        <v>40</v>
      </c>
      <c r="D55" s="2363"/>
      <c r="E55" s="2299">
        <v>42</v>
      </c>
      <c r="F55" s="2363"/>
      <c r="G55" s="2345"/>
      <c r="H55" s="2345"/>
      <c r="I55" s="2345"/>
      <c r="J55" s="2345"/>
      <c r="K55" s="2345"/>
      <c r="L55" s="2345"/>
      <c r="M55" s="2345"/>
      <c r="N55" s="2345"/>
      <c r="O55" s="2345"/>
      <c r="P55" s="2345"/>
      <c r="Q55" s="2345"/>
      <c r="R55" s="2309"/>
      <c r="S55" s="2309"/>
    </row>
    <row r="56" spans="1:19" x14ac:dyDescent="0.25">
      <c r="A56" s="2293">
        <v>46</v>
      </c>
      <c r="B56" s="2303">
        <v>170101160012</v>
      </c>
      <c r="C56" s="2299">
        <v>35</v>
      </c>
      <c r="D56" s="2363"/>
      <c r="E56" s="2299">
        <v>37</v>
      </c>
      <c r="F56" s="2363"/>
      <c r="G56" s="2345"/>
      <c r="H56" s="2345"/>
      <c r="I56" s="2345"/>
      <c r="J56" s="2345"/>
      <c r="K56" s="2345"/>
      <c r="L56" s="2345"/>
      <c r="M56" s="2345"/>
      <c r="N56" s="2345"/>
      <c r="O56" s="2345"/>
      <c r="P56" s="2345"/>
      <c r="Q56" s="2345"/>
      <c r="R56" s="2309"/>
      <c r="S56" s="2309"/>
    </row>
    <row r="57" spans="1:19" x14ac:dyDescent="0.25">
      <c r="A57" s="2293">
        <v>47</v>
      </c>
      <c r="B57" s="2303">
        <v>170101160013</v>
      </c>
      <c r="C57" s="2299">
        <v>37</v>
      </c>
      <c r="D57" s="2363"/>
      <c r="E57" s="2299">
        <v>38</v>
      </c>
      <c r="F57" s="2363"/>
      <c r="G57" s="2345"/>
      <c r="H57" s="2345"/>
      <c r="I57" s="2345"/>
      <c r="J57" s="2345"/>
      <c r="K57" s="2345"/>
      <c r="L57" s="2345"/>
      <c r="M57" s="2345"/>
      <c r="N57" s="2345"/>
      <c r="O57" s="2345"/>
      <c r="P57" s="2345"/>
      <c r="Q57" s="2345"/>
      <c r="R57" s="2309"/>
      <c r="S57" s="2309"/>
    </row>
    <row r="58" spans="1:19" x14ac:dyDescent="0.25">
      <c r="A58" s="2293">
        <v>48</v>
      </c>
      <c r="B58" s="2303">
        <v>170101160014</v>
      </c>
      <c r="C58" s="2299">
        <v>33</v>
      </c>
      <c r="D58" s="2363"/>
      <c r="E58" s="2299">
        <v>39</v>
      </c>
      <c r="F58" s="2363"/>
      <c r="G58" s="2345"/>
      <c r="H58" s="2345"/>
      <c r="I58" s="2345"/>
      <c r="J58" s="2345"/>
      <c r="K58" s="2345"/>
      <c r="L58" s="2345"/>
      <c r="M58" s="2345"/>
      <c r="N58" s="2345"/>
      <c r="O58" s="2345"/>
      <c r="P58" s="2345"/>
      <c r="Q58" s="2345"/>
      <c r="R58" s="2309"/>
      <c r="S58" s="2309"/>
    </row>
    <row r="59" spans="1:19" x14ac:dyDescent="0.25">
      <c r="A59" s="2293">
        <v>49</v>
      </c>
      <c r="B59" s="2303">
        <v>170101160015</v>
      </c>
      <c r="C59" s="2299">
        <v>38</v>
      </c>
      <c r="D59" s="2363"/>
      <c r="E59" s="2299">
        <v>40</v>
      </c>
      <c r="F59" s="2363"/>
      <c r="G59" s="2345"/>
      <c r="H59" s="2345"/>
      <c r="I59" s="2345"/>
      <c r="J59" s="2345"/>
      <c r="K59" s="2345"/>
      <c r="L59" s="2345"/>
      <c r="M59" s="2345"/>
      <c r="N59" s="2345"/>
      <c r="O59" s="2345"/>
      <c r="P59" s="2345"/>
      <c r="Q59" s="2345"/>
      <c r="R59" s="2309"/>
      <c r="S59" s="2309"/>
    </row>
    <row r="60" spans="1:19" x14ac:dyDescent="0.25">
      <c r="A60" s="2293">
        <v>50</v>
      </c>
      <c r="B60" s="2303">
        <v>170101160018</v>
      </c>
      <c r="C60" s="2299">
        <v>32</v>
      </c>
      <c r="D60" s="2363"/>
      <c r="E60" s="2299">
        <v>14</v>
      </c>
      <c r="F60" s="2363"/>
      <c r="G60" s="2345"/>
      <c r="H60" s="2345"/>
      <c r="I60" s="2345"/>
      <c r="J60" s="2345"/>
      <c r="K60" s="2345"/>
      <c r="L60" s="2345"/>
      <c r="M60" s="2345"/>
      <c r="N60" s="2345"/>
      <c r="O60" s="2345"/>
      <c r="P60" s="2345"/>
      <c r="Q60" s="2345"/>
      <c r="R60" s="2309"/>
      <c r="S60" s="2309"/>
    </row>
    <row r="61" spans="1:19" x14ac:dyDescent="0.25">
      <c r="A61" s="2293">
        <v>51</v>
      </c>
      <c r="B61" s="2303">
        <v>170101160022</v>
      </c>
      <c r="C61" s="2299">
        <v>42</v>
      </c>
      <c r="D61" s="2363"/>
      <c r="E61" s="2299">
        <v>42</v>
      </c>
      <c r="F61" s="2363"/>
      <c r="G61" s="2345"/>
      <c r="H61" s="2345"/>
      <c r="I61" s="2345"/>
      <c r="J61" s="2345"/>
      <c r="K61" s="2345"/>
      <c r="L61" s="2345"/>
      <c r="M61" s="2345"/>
      <c r="N61" s="2345"/>
      <c r="O61" s="2345"/>
      <c r="P61" s="2345"/>
      <c r="Q61" s="2345"/>
      <c r="R61" s="2309"/>
      <c r="S61" s="2309"/>
    </row>
    <row r="62" spans="1:19" x14ac:dyDescent="0.25">
      <c r="A62" s="2293">
        <v>52</v>
      </c>
      <c r="B62" s="2303">
        <v>170101160024</v>
      </c>
      <c r="C62" s="2299">
        <v>36</v>
      </c>
      <c r="D62" s="2363"/>
      <c r="E62" s="2299">
        <v>38</v>
      </c>
      <c r="F62" s="2363"/>
      <c r="G62" s="2345"/>
      <c r="H62" s="2345"/>
      <c r="I62" s="2345"/>
      <c r="J62" s="2345"/>
      <c r="K62" s="2345"/>
      <c r="L62" s="2345"/>
      <c r="M62" s="2345"/>
      <c r="N62" s="2345"/>
      <c r="O62" s="2345"/>
      <c r="P62" s="2345"/>
      <c r="Q62" s="2345"/>
      <c r="R62" s="2309"/>
      <c r="S62" s="2309"/>
    </row>
    <row r="63" spans="1:19" x14ac:dyDescent="0.25">
      <c r="A63" s="2293">
        <v>53</v>
      </c>
      <c r="B63" s="2303">
        <v>170101160026</v>
      </c>
      <c r="C63" s="2299">
        <v>42</v>
      </c>
      <c r="D63" s="2365"/>
      <c r="E63" s="2299">
        <v>38</v>
      </c>
      <c r="F63" s="2365"/>
      <c r="G63" s="2309"/>
      <c r="H63" s="2309"/>
      <c r="I63" s="2309"/>
      <c r="J63" s="2309"/>
      <c r="K63" s="2309"/>
      <c r="L63" s="2309"/>
      <c r="M63" s="2309"/>
      <c r="N63" s="2309"/>
      <c r="O63" s="2309"/>
      <c r="P63" s="2309"/>
      <c r="Q63" s="2309"/>
      <c r="R63" s="2309"/>
      <c r="S63" s="2309"/>
    </row>
    <row r="64" spans="1:19" x14ac:dyDescent="0.25">
      <c r="A64" s="2293">
        <v>54</v>
      </c>
      <c r="B64" s="2303">
        <v>170101160028</v>
      </c>
      <c r="C64" s="2299">
        <v>25</v>
      </c>
      <c r="D64" s="2365"/>
      <c r="E64" s="2299">
        <v>0</v>
      </c>
      <c r="F64" s="2365"/>
      <c r="G64" s="2309"/>
      <c r="H64" s="2309"/>
      <c r="I64" s="2309"/>
      <c r="J64" s="2309"/>
      <c r="K64" s="2309"/>
      <c r="L64" s="2309"/>
      <c r="M64" s="2309"/>
      <c r="N64" s="2309"/>
      <c r="O64" s="2309"/>
      <c r="P64" s="2309"/>
      <c r="Q64" s="2309"/>
      <c r="R64" s="2309"/>
      <c r="S64" s="2309"/>
    </row>
    <row r="65" spans="1:19" x14ac:dyDescent="0.25">
      <c r="A65" s="2293">
        <v>55</v>
      </c>
      <c r="B65" s="2303">
        <v>170101160029</v>
      </c>
      <c r="C65" s="2299">
        <v>34</v>
      </c>
      <c r="D65" s="2365"/>
      <c r="E65" s="2299">
        <v>15</v>
      </c>
      <c r="F65" s="2365"/>
      <c r="G65" s="2309"/>
      <c r="H65" s="2309"/>
      <c r="I65" s="2309"/>
      <c r="J65" s="2309"/>
      <c r="K65" s="2309"/>
      <c r="L65" s="2309"/>
      <c r="M65" s="2309"/>
      <c r="N65" s="2309"/>
      <c r="O65" s="2309"/>
      <c r="P65" s="2309"/>
      <c r="Q65" s="2309"/>
      <c r="R65" s="2309"/>
      <c r="S65" s="2309"/>
    </row>
    <row r="66" spans="1:19" x14ac:dyDescent="0.25">
      <c r="A66" s="2293">
        <v>56</v>
      </c>
      <c r="B66" s="2303">
        <v>170101160030</v>
      </c>
      <c r="C66" s="2299">
        <v>11</v>
      </c>
      <c r="D66" s="2365"/>
      <c r="E66" s="2299">
        <v>2</v>
      </c>
      <c r="F66" s="2365"/>
      <c r="G66" s="2309"/>
      <c r="H66" s="2309"/>
      <c r="I66" s="2309"/>
      <c r="J66" s="2309"/>
      <c r="K66" s="2309"/>
      <c r="L66" s="2309"/>
      <c r="M66" s="2309"/>
      <c r="N66" s="2309"/>
      <c r="O66" s="2309"/>
      <c r="P66" s="2309"/>
      <c r="Q66" s="2309"/>
      <c r="R66" s="2309"/>
      <c r="S66" s="2309"/>
    </row>
    <row r="67" spans="1:19" x14ac:dyDescent="0.25">
      <c r="A67" s="2293">
        <v>57</v>
      </c>
      <c r="B67" s="2303">
        <v>170101160031</v>
      </c>
      <c r="C67" s="2299">
        <v>47</v>
      </c>
      <c r="D67" s="2365"/>
      <c r="E67" s="2299">
        <v>44</v>
      </c>
      <c r="F67" s="2365"/>
      <c r="G67" s="2309"/>
      <c r="H67" s="2309"/>
      <c r="I67" s="2309"/>
      <c r="J67" s="2309"/>
      <c r="K67" s="2309"/>
      <c r="L67" s="2309"/>
      <c r="M67" s="2309"/>
      <c r="N67" s="2309"/>
      <c r="O67" s="2309"/>
      <c r="P67" s="2309"/>
      <c r="Q67" s="2309"/>
      <c r="R67" s="2309"/>
      <c r="S67" s="2289"/>
    </row>
    <row r="68" spans="1:19" x14ac:dyDescent="0.25">
      <c r="A68" s="2293">
        <v>58</v>
      </c>
      <c r="B68" s="2303">
        <v>170101161032</v>
      </c>
      <c r="C68" s="2299">
        <v>41</v>
      </c>
      <c r="D68" s="2365"/>
      <c r="E68" s="2299">
        <v>41</v>
      </c>
      <c r="F68" s="2365"/>
      <c r="G68" s="2309"/>
      <c r="H68" s="2309"/>
      <c r="I68" s="2309"/>
      <c r="J68" s="2309"/>
      <c r="K68" s="2309"/>
      <c r="L68" s="2309"/>
      <c r="M68" s="2309"/>
      <c r="N68" s="2309"/>
      <c r="O68" s="2309"/>
      <c r="P68" s="2309"/>
      <c r="Q68" s="2309"/>
      <c r="R68" s="2309"/>
      <c r="S68" s="2289"/>
    </row>
    <row r="69" spans="1:19" x14ac:dyDescent="0.25">
      <c r="A69" s="2293">
        <v>59</v>
      </c>
      <c r="B69" s="2303">
        <v>170101161033</v>
      </c>
      <c r="C69" s="2299">
        <v>48</v>
      </c>
      <c r="D69" s="2365"/>
      <c r="E69" s="2299">
        <v>44</v>
      </c>
      <c r="F69" s="2365"/>
      <c r="G69" s="2309"/>
      <c r="H69" s="2309"/>
      <c r="I69" s="2309"/>
      <c r="J69" s="2309"/>
      <c r="K69" s="2309"/>
      <c r="L69" s="2309"/>
      <c r="M69" s="2309"/>
      <c r="N69" s="2309"/>
      <c r="O69" s="2309"/>
      <c r="P69" s="2309"/>
      <c r="Q69" s="2309"/>
      <c r="R69" s="2309"/>
      <c r="S69" s="2289"/>
    </row>
    <row r="70" spans="1:19" x14ac:dyDescent="0.25">
      <c r="A70" s="2293">
        <v>60</v>
      </c>
      <c r="B70" s="2303">
        <v>170101161034</v>
      </c>
      <c r="C70" s="2299">
        <v>43</v>
      </c>
      <c r="D70" s="2365"/>
      <c r="E70" s="2299">
        <v>37</v>
      </c>
      <c r="F70" s="2365"/>
      <c r="G70" s="2309"/>
      <c r="H70" s="2309"/>
      <c r="I70" s="2309"/>
      <c r="J70" s="2309"/>
      <c r="K70" s="2309"/>
      <c r="L70" s="2309"/>
      <c r="M70" s="2309"/>
      <c r="N70" s="2309"/>
      <c r="O70" s="2309"/>
      <c r="P70" s="2309"/>
      <c r="Q70" s="2309"/>
      <c r="R70" s="2309"/>
      <c r="S70" s="2289"/>
    </row>
    <row r="71" spans="1:19" x14ac:dyDescent="0.25">
      <c r="A71" s="2293">
        <v>61</v>
      </c>
      <c r="B71" s="2303">
        <v>170101161035</v>
      </c>
      <c r="C71" s="2299">
        <v>46</v>
      </c>
      <c r="D71" s="2365"/>
      <c r="E71" s="2299">
        <v>41</v>
      </c>
      <c r="F71" s="2365"/>
      <c r="G71" s="2309"/>
      <c r="H71" s="2309"/>
      <c r="I71" s="2309"/>
      <c r="J71" s="2309"/>
      <c r="K71" s="2309"/>
      <c r="L71" s="2309"/>
      <c r="M71" s="2309"/>
      <c r="N71" s="2309"/>
      <c r="O71" s="2309"/>
      <c r="P71" s="2309"/>
      <c r="Q71" s="2309"/>
      <c r="R71" s="2309"/>
      <c r="S71" s="2289"/>
    </row>
    <row r="72" spans="1:19" x14ac:dyDescent="0.25">
      <c r="A72" s="2293">
        <v>62</v>
      </c>
      <c r="B72" s="2303">
        <v>170101161036</v>
      </c>
      <c r="C72" s="2299">
        <v>41</v>
      </c>
      <c r="D72" s="2365"/>
      <c r="E72" s="2299">
        <v>40</v>
      </c>
      <c r="F72" s="2365"/>
      <c r="G72" s="2309"/>
      <c r="H72" s="2309"/>
      <c r="I72" s="2309"/>
      <c r="J72" s="2309"/>
      <c r="K72" s="2309"/>
      <c r="L72" s="2309"/>
      <c r="M72" s="2309"/>
      <c r="N72" s="2309"/>
      <c r="O72" s="2309"/>
      <c r="P72" s="2309"/>
      <c r="Q72" s="2309"/>
      <c r="R72" s="2309"/>
      <c r="S72" s="2289"/>
    </row>
    <row r="73" spans="1:19" x14ac:dyDescent="0.25">
      <c r="A73" s="2293">
        <v>63</v>
      </c>
      <c r="B73" s="2303">
        <v>170101161037</v>
      </c>
      <c r="C73" s="2299">
        <v>36</v>
      </c>
      <c r="D73" s="2365"/>
      <c r="E73" s="2299">
        <v>29</v>
      </c>
      <c r="F73" s="2365"/>
      <c r="G73" s="2309"/>
      <c r="H73" s="2309"/>
      <c r="I73" s="2309"/>
      <c r="J73" s="2309"/>
      <c r="K73" s="2309"/>
      <c r="L73" s="2309"/>
      <c r="M73" s="2309"/>
      <c r="N73" s="2309"/>
      <c r="O73" s="2309"/>
      <c r="P73" s="2309"/>
      <c r="Q73" s="2309"/>
      <c r="R73" s="2309"/>
      <c r="S73" s="2289"/>
    </row>
    <row r="74" spans="1:19" x14ac:dyDescent="0.25">
      <c r="A74" s="2342"/>
      <c r="B74" s="2309"/>
      <c r="C74" s="2309"/>
      <c r="D74" s="2309"/>
      <c r="E74" s="2309"/>
      <c r="F74" s="2309"/>
      <c r="G74" s="2309"/>
      <c r="H74" s="2309"/>
      <c r="I74" s="2309"/>
      <c r="J74" s="2309"/>
      <c r="K74" s="2309"/>
      <c r="L74" s="2309"/>
      <c r="M74" s="2309"/>
      <c r="N74" s="2309"/>
      <c r="O74" s="2309"/>
      <c r="P74" s="2309"/>
      <c r="Q74" s="2309"/>
      <c r="R74" s="2309"/>
      <c r="S74" s="2289"/>
    </row>
    <row r="75" spans="1:19" x14ac:dyDescent="0.25">
      <c r="A75" s="2342"/>
      <c r="B75" s="2309"/>
      <c r="C75" s="2309"/>
      <c r="D75" s="2309"/>
      <c r="E75" s="2309"/>
      <c r="F75" s="2309"/>
      <c r="G75" s="2309"/>
      <c r="H75" s="2309"/>
      <c r="I75" s="2309"/>
      <c r="J75" s="2309"/>
      <c r="K75" s="2309"/>
      <c r="L75" s="2309"/>
      <c r="M75" s="2309"/>
      <c r="N75" s="2309"/>
      <c r="O75" s="2309"/>
      <c r="P75" s="2309"/>
      <c r="Q75" s="2309"/>
      <c r="R75" s="2309"/>
      <c r="S75" s="2289"/>
    </row>
    <row r="76" spans="1:19" x14ac:dyDescent="0.25">
      <c r="A76" s="2342"/>
      <c r="B76" s="2309"/>
      <c r="C76" s="2309"/>
      <c r="D76" s="2309"/>
      <c r="E76" s="2309"/>
      <c r="F76" s="2309"/>
      <c r="G76" s="2309"/>
      <c r="H76" s="2309"/>
      <c r="I76" s="2309"/>
      <c r="J76" s="2309"/>
      <c r="K76" s="2309"/>
      <c r="L76" s="2309"/>
      <c r="M76" s="2309"/>
      <c r="N76" s="2309"/>
      <c r="O76" s="2309"/>
      <c r="P76" s="2309"/>
      <c r="Q76" s="2309"/>
      <c r="R76" s="2309"/>
      <c r="S76" s="2289"/>
    </row>
    <row r="77" spans="1:19" x14ac:dyDescent="0.25">
      <c r="A77" s="2342"/>
      <c r="B77" s="2309"/>
      <c r="C77" s="2309"/>
      <c r="D77" s="2309"/>
      <c r="E77" s="2309"/>
      <c r="F77" s="2309"/>
      <c r="G77" s="2309"/>
      <c r="H77" s="2309"/>
      <c r="I77" s="2309"/>
      <c r="J77" s="2309"/>
      <c r="K77" s="2309"/>
      <c r="L77" s="2309"/>
      <c r="M77" s="2309"/>
      <c r="N77" s="2309"/>
      <c r="O77" s="2309"/>
      <c r="P77" s="2309"/>
      <c r="Q77" s="2309"/>
      <c r="R77" s="2309"/>
      <c r="S77" s="2289"/>
    </row>
    <row r="78" spans="1:19" x14ac:dyDescent="0.25">
      <c r="A78" s="2342"/>
      <c r="B78" s="2309"/>
      <c r="C78" s="2309"/>
      <c r="D78" s="2309"/>
      <c r="E78" s="2309"/>
      <c r="F78" s="2309"/>
      <c r="G78" s="2309"/>
      <c r="H78" s="2309"/>
      <c r="I78" s="2309"/>
      <c r="J78" s="2309"/>
      <c r="K78" s="2309"/>
      <c r="L78" s="2309"/>
      <c r="M78" s="2309"/>
      <c r="N78" s="2309"/>
      <c r="O78" s="2309"/>
      <c r="P78" s="2309"/>
      <c r="Q78" s="2309"/>
      <c r="R78" s="2309"/>
      <c r="S78" s="2289"/>
    </row>
    <row r="79" spans="1:19" x14ac:dyDescent="0.25">
      <c r="A79" s="2348"/>
      <c r="B79" s="2309"/>
      <c r="C79" s="2309"/>
      <c r="D79" s="2309"/>
      <c r="E79" s="2309"/>
      <c r="F79" s="2309"/>
      <c r="G79" s="2309"/>
      <c r="H79" s="2309"/>
      <c r="I79" s="2309"/>
      <c r="J79" s="2309"/>
      <c r="K79" s="2309"/>
      <c r="L79" s="2309"/>
      <c r="M79" s="2309"/>
      <c r="N79" s="2309"/>
      <c r="O79" s="2309"/>
      <c r="P79" s="2309"/>
      <c r="Q79" s="2309"/>
      <c r="R79" s="2309"/>
      <c r="S79" s="2289"/>
    </row>
    <row r="80" spans="1:19" x14ac:dyDescent="0.25">
      <c r="A80" s="2348"/>
      <c r="B80" s="2349"/>
      <c r="C80" s="2349"/>
      <c r="D80" s="2309"/>
      <c r="E80" s="2309"/>
      <c r="F80" s="2309"/>
      <c r="G80" s="2309"/>
      <c r="H80" s="2309"/>
      <c r="I80" s="2309"/>
      <c r="J80" s="2309"/>
      <c r="K80" s="2309"/>
      <c r="L80" s="2309"/>
      <c r="M80" s="2309"/>
      <c r="N80" s="2309"/>
      <c r="O80" s="2309"/>
      <c r="P80" s="2309"/>
      <c r="Q80" s="2309"/>
      <c r="R80" s="2309"/>
      <c r="S80" s="2289"/>
    </row>
    <row r="81" spans="1:23" x14ac:dyDescent="0.25">
      <c r="A81" s="2348"/>
      <c r="B81" s="2349"/>
      <c r="C81" s="2349"/>
      <c r="D81" s="2309"/>
      <c r="E81" s="2309"/>
      <c r="F81" s="2309"/>
      <c r="G81" s="2309"/>
      <c r="H81" s="2309"/>
      <c r="I81" s="2309"/>
      <c r="J81" s="2309"/>
      <c r="K81" s="2309"/>
      <c r="L81" s="2309"/>
      <c r="M81" s="2309"/>
      <c r="N81" s="2309"/>
      <c r="O81" s="2309"/>
      <c r="P81" s="2309"/>
      <c r="Q81" s="2309"/>
      <c r="R81" s="2309"/>
      <c r="S81" s="2289"/>
      <c r="T81" s="2289"/>
      <c r="U81" s="2289"/>
      <c r="V81" s="2289"/>
      <c r="W81" s="2289"/>
    </row>
    <row r="82" spans="1:23" x14ac:dyDescent="0.25">
      <c r="A82" s="2348"/>
      <c r="B82" s="2349"/>
      <c r="C82" s="2349"/>
      <c r="D82" s="2309"/>
      <c r="E82" s="2309"/>
      <c r="F82" s="2309"/>
      <c r="G82" s="2309"/>
      <c r="H82" s="2309"/>
      <c r="I82" s="2309"/>
      <c r="J82" s="2309"/>
      <c r="K82" s="2309"/>
      <c r="L82" s="2309"/>
      <c r="M82" s="2309"/>
      <c r="N82" s="2309"/>
      <c r="O82" s="2309"/>
      <c r="P82" s="2309"/>
      <c r="Q82" s="2309"/>
      <c r="R82" s="2309"/>
      <c r="S82" s="2289"/>
      <c r="T82" s="2289"/>
      <c r="U82" s="2289"/>
      <c r="V82" s="2289"/>
      <c r="W82" s="2289"/>
    </row>
    <row r="83" spans="1:23" x14ac:dyDescent="0.25">
      <c r="A83" s="2348"/>
      <c r="B83" s="2349"/>
      <c r="C83" s="2349"/>
      <c r="D83" s="2309"/>
      <c r="E83" s="2309"/>
      <c r="F83" s="2309"/>
      <c r="G83" s="2309"/>
      <c r="H83" s="2309"/>
      <c r="I83" s="2309"/>
      <c r="J83" s="2309"/>
      <c r="K83" s="2309"/>
      <c r="L83" s="2309"/>
      <c r="M83" s="2309"/>
      <c r="N83" s="2309"/>
      <c r="O83" s="2309"/>
      <c r="P83" s="2309"/>
      <c r="Q83" s="2309"/>
      <c r="R83" s="2309"/>
      <c r="S83" s="2289"/>
      <c r="T83" s="2289"/>
      <c r="U83" s="2289"/>
      <c r="V83" s="2289"/>
      <c r="W83" s="2289"/>
    </row>
    <row r="84" spans="1:23" x14ac:dyDescent="0.25">
      <c r="A84" s="2300"/>
      <c r="B84" s="2300"/>
      <c r="C84" s="2307"/>
      <c r="D84" s="2307"/>
      <c r="E84" s="2307"/>
      <c r="F84" s="2307"/>
      <c r="G84" s="2300"/>
      <c r="H84" s="2289"/>
      <c r="I84" s="2289"/>
      <c r="J84" s="2290"/>
      <c r="K84" s="2290"/>
      <c r="L84" s="2290"/>
      <c r="M84" s="2290"/>
      <c r="N84" s="2290"/>
      <c r="O84" s="2290"/>
      <c r="P84" s="2290"/>
      <c r="Q84" s="2290"/>
      <c r="R84" s="2290"/>
      <c r="S84" s="2290"/>
      <c r="T84" s="2290"/>
      <c r="U84" s="2290"/>
      <c r="V84" s="2290"/>
      <c r="W84" s="2290"/>
    </row>
    <row r="85" spans="1:23" ht="15.75" x14ac:dyDescent="0.25">
      <c r="A85" s="2300"/>
      <c r="B85" s="2300"/>
      <c r="C85" s="2300"/>
      <c r="D85" s="2300"/>
      <c r="E85" s="2300"/>
      <c r="F85" s="2300"/>
      <c r="G85" s="2300"/>
      <c r="H85" s="2289"/>
      <c r="I85" s="2289"/>
      <c r="J85" s="2289"/>
      <c r="K85" s="2289"/>
      <c r="L85" s="2289"/>
      <c r="M85" s="2289"/>
      <c r="N85" s="2289"/>
      <c r="O85" s="2289"/>
      <c r="P85" s="2289"/>
      <c r="Q85" s="2289"/>
      <c r="R85" s="2289"/>
      <c r="S85" s="2289"/>
      <c r="T85" s="2289"/>
      <c r="U85" s="2289"/>
      <c r="V85" s="2289"/>
      <c r="W85" s="2292"/>
    </row>
    <row r="86" spans="1:23" ht="15.75" x14ac:dyDescent="0.25">
      <c r="A86" s="2300"/>
      <c r="B86" s="2300"/>
      <c r="C86" s="2306"/>
      <c r="D86" s="2306"/>
      <c r="E86" s="2306"/>
      <c r="F86" s="2306"/>
      <c r="G86" s="2300"/>
      <c r="H86" s="2289"/>
      <c r="I86" s="2289"/>
      <c r="J86" s="2292"/>
      <c r="K86" s="2292"/>
      <c r="L86" s="2292"/>
      <c r="M86" s="2292"/>
      <c r="N86" s="2292"/>
      <c r="O86" s="2292"/>
      <c r="P86" s="2292"/>
      <c r="Q86" s="2292"/>
      <c r="R86" s="2292"/>
      <c r="S86" s="2292"/>
      <c r="T86" s="2292"/>
      <c r="U86" s="2292"/>
      <c r="V86" s="2292"/>
      <c r="W86" s="2289"/>
    </row>
    <row r="87" spans="1:23" x14ac:dyDescent="0.25">
      <c r="A87" s="2300"/>
      <c r="B87" s="2300"/>
      <c r="C87" s="2300"/>
      <c r="D87" s="2300"/>
      <c r="E87" s="2300"/>
      <c r="F87" s="2300"/>
      <c r="G87" s="2300"/>
      <c r="H87" s="2289"/>
      <c r="I87" s="2289"/>
      <c r="J87" s="2289"/>
      <c r="K87" s="2289"/>
      <c r="L87" s="2289"/>
      <c r="M87" s="2289"/>
      <c r="N87" s="2289"/>
      <c r="O87" s="2289"/>
      <c r="P87" s="2289"/>
      <c r="Q87" s="2289"/>
      <c r="R87" s="2289"/>
      <c r="S87" s="2289"/>
      <c r="T87" s="2289"/>
      <c r="U87" s="2289"/>
      <c r="V87" s="2289"/>
      <c r="W87" s="2289"/>
    </row>
    <row r="88" spans="1:23" x14ac:dyDescent="0.25">
      <c r="A88" s="2300"/>
      <c r="B88" s="2300"/>
      <c r="C88" s="2300"/>
      <c r="D88" s="2300"/>
      <c r="E88" s="2300"/>
      <c r="F88" s="2300"/>
      <c r="G88" s="2300"/>
      <c r="H88" s="2289"/>
      <c r="I88" s="2289"/>
      <c r="J88" s="2289"/>
      <c r="K88" s="2289"/>
      <c r="L88" s="2289"/>
      <c r="M88" s="2289"/>
      <c r="N88" s="2289"/>
      <c r="O88" s="2289"/>
      <c r="P88" s="2289"/>
      <c r="Q88" s="2289"/>
      <c r="R88" s="2289"/>
      <c r="S88" s="2289"/>
      <c r="T88" s="2289"/>
      <c r="U88" s="2289"/>
      <c r="V88" s="2289"/>
      <c r="W88" s="2289"/>
    </row>
    <row r="89" spans="1:23" x14ac:dyDescent="0.25">
      <c r="A89" s="2300"/>
      <c r="B89" s="2300"/>
      <c r="C89" s="2300"/>
      <c r="D89" s="2300"/>
      <c r="E89" s="2300"/>
      <c r="F89" s="2300"/>
      <c r="G89" s="2300"/>
      <c r="H89" s="2289"/>
      <c r="I89" s="2289"/>
      <c r="J89" s="2289"/>
      <c r="K89" s="2289"/>
      <c r="L89" s="2289"/>
      <c r="M89" s="2289"/>
      <c r="N89" s="2289"/>
      <c r="O89" s="2289"/>
      <c r="P89" s="2289"/>
      <c r="Q89" s="2289"/>
      <c r="R89" s="2289"/>
      <c r="S89" s="2289"/>
      <c r="T89" s="2289"/>
      <c r="U89" s="2289"/>
      <c r="V89" s="2289"/>
      <c r="W89" s="2289"/>
    </row>
    <row r="90" spans="1:23" x14ac:dyDescent="0.25">
      <c r="A90" s="2300"/>
      <c r="B90" s="2300"/>
      <c r="C90" s="2300"/>
      <c r="D90" s="2300"/>
      <c r="E90" s="2300"/>
      <c r="F90" s="2300"/>
      <c r="G90" s="2300"/>
      <c r="H90" s="2289"/>
      <c r="I90" s="2289"/>
      <c r="J90" s="2289"/>
      <c r="K90" s="2289"/>
      <c r="L90" s="2289"/>
      <c r="M90" s="2289"/>
      <c r="N90" s="2289"/>
      <c r="O90" s="2289"/>
      <c r="P90" s="2289"/>
      <c r="Q90" s="2289"/>
      <c r="R90" s="2289"/>
      <c r="S90" s="2289"/>
      <c r="T90" s="2289"/>
      <c r="U90" s="2289"/>
      <c r="V90" s="2289"/>
      <c r="W90" s="2289"/>
    </row>
    <row r="91" spans="1:23" x14ac:dyDescent="0.25">
      <c r="A91" s="2300"/>
      <c r="B91" s="2300"/>
      <c r="C91" s="2300"/>
      <c r="D91" s="2300"/>
      <c r="E91" s="2300"/>
      <c r="F91" s="2300"/>
      <c r="G91" s="2300"/>
      <c r="H91" s="2289"/>
      <c r="I91" s="2289"/>
      <c r="J91" s="2290"/>
      <c r="K91" s="2290"/>
      <c r="L91" s="2290"/>
      <c r="M91" s="2290"/>
      <c r="N91" s="2290"/>
      <c r="O91" s="2290"/>
      <c r="P91" s="2290"/>
      <c r="Q91" s="2290"/>
      <c r="R91" s="2290"/>
      <c r="S91" s="2290"/>
      <c r="T91" s="2290"/>
      <c r="U91" s="2290"/>
      <c r="V91" s="2290"/>
      <c r="W91" s="2290"/>
    </row>
    <row r="92" spans="1:23" ht="15.75" x14ac:dyDescent="0.25">
      <c r="A92" s="2300"/>
      <c r="B92" s="2300"/>
      <c r="C92" s="2300"/>
      <c r="D92" s="2300"/>
      <c r="E92" s="2300"/>
      <c r="F92" s="2300"/>
      <c r="G92" s="2300"/>
      <c r="H92" s="2289"/>
      <c r="I92" s="2289"/>
      <c r="J92" s="2289"/>
      <c r="K92" s="2289"/>
      <c r="L92" s="2289"/>
      <c r="M92" s="2289"/>
      <c r="N92" s="2289"/>
      <c r="O92" s="2289"/>
      <c r="P92" s="2289"/>
      <c r="Q92" s="2289"/>
      <c r="R92" s="2289"/>
      <c r="S92" s="2289"/>
      <c r="T92" s="2289"/>
      <c r="U92" s="2289"/>
      <c r="V92" s="2289"/>
      <c r="W92" s="2292"/>
    </row>
    <row r="93" spans="1:23" ht="15.75" x14ac:dyDescent="0.25">
      <c r="A93" s="2300"/>
      <c r="B93" s="2300"/>
      <c r="C93" s="2300"/>
      <c r="D93" s="2300"/>
      <c r="E93" s="2300"/>
      <c r="F93" s="2300"/>
      <c r="G93" s="2300"/>
      <c r="H93" s="2289"/>
      <c r="I93" s="2289"/>
      <c r="J93" s="2292"/>
      <c r="K93" s="2292"/>
      <c r="L93" s="2292"/>
      <c r="M93" s="2292"/>
      <c r="N93" s="2292"/>
      <c r="O93" s="2292"/>
      <c r="P93" s="2292"/>
      <c r="Q93" s="2292"/>
      <c r="R93" s="2292"/>
      <c r="S93" s="2292"/>
      <c r="T93" s="2292"/>
      <c r="U93" s="2292"/>
      <c r="V93" s="2292"/>
      <c r="W93" s="2289"/>
    </row>
    <row r="94" spans="1:23" x14ac:dyDescent="0.25">
      <c r="A94" s="2300"/>
      <c r="B94" s="2300"/>
      <c r="C94" s="2300"/>
      <c r="D94" s="2300"/>
      <c r="E94" s="2300"/>
      <c r="F94" s="2300"/>
      <c r="G94" s="2300"/>
      <c r="H94" s="2289"/>
      <c r="I94" s="2289"/>
      <c r="J94" s="2289"/>
      <c r="K94" s="2289"/>
      <c r="L94" s="2289"/>
      <c r="M94" s="2289"/>
      <c r="N94" s="2289"/>
      <c r="O94" s="2289"/>
      <c r="P94" s="2289"/>
      <c r="Q94" s="2289"/>
      <c r="R94" s="2289"/>
      <c r="S94" s="2289"/>
      <c r="T94" s="2289"/>
      <c r="U94" s="2289"/>
      <c r="V94" s="2289"/>
      <c r="W94" s="2289"/>
    </row>
    <row r="95" spans="1:23" x14ac:dyDescent="0.25">
      <c r="A95" s="2300"/>
      <c r="B95" s="2300"/>
      <c r="C95" s="2300"/>
      <c r="D95" s="2300"/>
      <c r="E95" s="2300"/>
      <c r="F95" s="2300"/>
      <c r="G95" s="2300"/>
      <c r="H95" s="2289"/>
      <c r="I95" s="2289"/>
      <c r="J95" s="2289"/>
      <c r="K95" s="2289"/>
      <c r="L95" s="2289"/>
      <c r="M95" s="2289"/>
      <c r="N95" s="2289"/>
      <c r="O95" s="2289"/>
      <c r="P95" s="2289"/>
      <c r="Q95" s="2289"/>
      <c r="R95" s="2289"/>
      <c r="S95" s="2289"/>
      <c r="T95" s="2289"/>
      <c r="U95" s="2289"/>
      <c r="V95" s="2289"/>
      <c r="W95" s="2289"/>
    </row>
    <row r="96" spans="1:23" x14ac:dyDescent="0.25">
      <c r="A96" s="2300"/>
      <c r="B96" s="2300"/>
      <c r="C96" s="2300"/>
      <c r="D96" s="2300"/>
      <c r="E96" s="2300"/>
      <c r="F96" s="2300"/>
      <c r="G96" s="2300"/>
      <c r="H96" s="2289"/>
      <c r="I96" s="2289"/>
      <c r="J96" s="2289"/>
      <c r="K96" s="2289"/>
      <c r="L96" s="2289"/>
      <c r="M96" s="2289"/>
      <c r="N96" s="2289"/>
      <c r="O96" s="2289"/>
      <c r="P96" s="2289"/>
      <c r="Q96" s="2289"/>
      <c r="R96" s="2289"/>
      <c r="S96" s="2289"/>
      <c r="T96" s="2289"/>
      <c r="U96" s="2289"/>
      <c r="V96" s="2289"/>
      <c r="W96" s="2289"/>
    </row>
    <row r="97" spans="1:23" x14ac:dyDescent="0.25">
      <c r="A97" s="2300"/>
      <c r="B97" s="2300"/>
      <c r="C97" s="2300"/>
      <c r="D97" s="2300"/>
      <c r="E97" s="2300"/>
      <c r="F97" s="2300"/>
      <c r="G97" s="2300"/>
      <c r="H97" s="2289"/>
      <c r="I97" s="2289"/>
      <c r="J97" s="2289"/>
      <c r="K97" s="2289"/>
      <c r="L97" s="2289"/>
      <c r="M97" s="2289"/>
      <c r="N97" s="2289"/>
      <c r="O97" s="2289"/>
      <c r="P97" s="2289"/>
      <c r="Q97" s="2289"/>
      <c r="R97" s="2289"/>
      <c r="S97" s="2289"/>
      <c r="T97" s="2289"/>
      <c r="U97" s="2289"/>
      <c r="V97" s="2289"/>
      <c r="W97" s="2289"/>
    </row>
    <row r="98" spans="1:23" x14ac:dyDescent="0.25">
      <c r="A98" s="2300"/>
      <c r="B98" s="2300"/>
      <c r="C98" s="2300"/>
      <c r="D98" s="2300"/>
      <c r="E98" s="2300"/>
      <c r="F98" s="2300"/>
      <c r="G98" s="2300"/>
      <c r="H98" s="2289"/>
      <c r="I98" s="2289"/>
      <c r="J98" s="2289"/>
      <c r="K98" s="2289"/>
      <c r="L98" s="2289"/>
      <c r="M98" s="2289"/>
      <c r="N98" s="2289"/>
      <c r="O98" s="2289"/>
      <c r="P98" s="2289"/>
      <c r="Q98" s="2289"/>
      <c r="R98" s="2289"/>
      <c r="S98" s="2289"/>
      <c r="T98" s="2289"/>
      <c r="U98" s="2289"/>
      <c r="V98" s="2289"/>
      <c r="W98" s="2289"/>
    </row>
    <row r="99" spans="1:23" x14ac:dyDescent="0.25">
      <c r="A99" s="2300"/>
      <c r="B99" s="2300"/>
      <c r="C99" s="2300"/>
      <c r="D99" s="2300"/>
      <c r="E99" s="2300"/>
      <c r="F99" s="2300"/>
      <c r="G99" s="2300"/>
      <c r="H99" s="2289"/>
      <c r="I99" s="2289"/>
      <c r="J99" s="2290"/>
      <c r="K99" s="2290"/>
      <c r="L99" s="2290"/>
      <c r="M99" s="2290"/>
      <c r="N99" s="2290"/>
      <c r="O99" s="2290"/>
      <c r="P99" s="2290"/>
      <c r="Q99" s="2290"/>
      <c r="R99" s="2290"/>
      <c r="S99" s="2290"/>
      <c r="T99" s="2290"/>
      <c r="U99" s="2290"/>
      <c r="V99" s="2290"/>
      <c r="W99" s="2290"/>
    </row>
    <row r="100" spans="1:23" ht="15.75" x14ac:dyDescent="0.25">
      <c r="A100" s="2300"/>
      <c r="B100" s="2300"/>
      <c r="C100" s="2300"/>
      <c r="D100" s="2300"/>
      <c r="E100" s="2300"/>
      <c r="F100" s="2300"/>
      <c r="G100" s="2300"/>
      <c r="H100" s="2289"/>
      <c r="I100" s="2289"/>
      <c r="J100" s="2289"/>
      <c r="K100" s="2289"/>
      <c r="L100" s="2289"/>
      <c r="M100" s="2289"/>
      <c r="N100" s="2289"/>
      <c r="O100" s="2289"/>
      <c r="P100" s="2289"/>
      <c r="Q100" s="2289"/>
      <c r="R100" s="2289"/>
      <c r="S100" s="2289"/>
      <c r="T100" s="2289"/>
      <c r="U100" s="2289"/>
      <c r="V100" s="2289"/>
      <c r="W100" s="2292"/>
    </row>
    <row r="101" spans="1:23" ht="15.75" x14ac:dyDescent="0.25">
      <c r="A101" s="2300"/>
      <c r="B101" s="2300"/>
      <c r="C101" s="2300"/>
      <c r="D101" s="2300"/>
      <c r="E101" s="2300"/>
      <c r="F101" s="2300"/>
      <c r="G101" s="2300"/>
      <c r="H101" s="2289"/>
      <c r="I101" s="2289"/>
      <c r="J101" s="2292"/>
      <c r="K101" s="2292"/>
      <c r="L101" s="2292"/>
      <c r="M101" s="2292"/>
      <c r="N101" s="2292"/>
      <c r="O101" s="2292"/>
      <c r="P101" s="2292"/>
      <c r="Q101" s="2292"/>
      <c r="R101" s="2292"/>
      <c r="S101" s="2292"/>
      <c r="T101" s="2292"/>
      <c r="U101" s="2292"/>
      <c r="V101" s="2292"/>
      <c r="W101" s="2289"/>
    </row>
    <row r="102" spans="1:23" x14ac:dyDescent="0.25">
      <c r="A102" s="2300"/>
      <c r="B102" s="2300"/>
      <c r="C102" s="2300"/>
      <c r="D102" s="2300"/>
      <c r="E102" s="2300"/>
      <c r="F102" s="2300"/>
      <c r="G102" s="2300"/>
      <c r="H102" s="2289"/>
      <c r="I102" s="2289"/>
      <c r="J102" s="2289"/>
      <c r="K102" s="2289"/>
      <c r="L102" s="2289"/>
      <c r="M102" s="2289"/>
      <c r="N102" s="2289"/>
      <c r="O102" s="2289"/>
      <c r="P102" s="2289"/>
      <c r="Q102" s="2289"/>
      <c r="R102" s="2289"/>
      <c r="S102" s="2289"/>
      <c r="T102" s="2289"/>
      <c r="U102" s="2289"/>
      <c r="V102" s="2289"/>
      <c r="W102" s="2289"/>
    </row>
    <row r="103" spans="1:23" x14ac:dyDescent="0.25">
      <c r="A103" s="2289"/>
      <c r="B103" s="2289"/>
      <c r="C103" s="2289"/>
      <c r="D103" s="2289"/>
      <c r="E103" s="2289"/>
      <c r="F103" s="2289"/>
      <c r="G103" s="2300"/>
      <c r="H103" s="2289"/>
      <c r="I103" s="2289"/>
      <c r="J103" s="2289"/>
      <c r="K103" s="2289"/>
      <c r="L103" s="2289"/>
      <c r="M103" s="2289"/>
      <c r="N103" s="2289"/>
      <c r="O103" s="2289"/>
      <c r="P103" s="2289"/>
      <c r="Q103" s="2289"/>
      <c r="R103" s="2289"/>
      <c r="S103" s="2289"/>
      <c r="T103" s="2289"/>
      <c r="U103" s="2289"/>
      <c r="V103" s="2289"/>
      <c r="W103" s="2289"/>
    </row>
    <row r="104" spans="1:23" x14ac:dyDescent="0.25">
      <c r="A104" s="2289"/>
      <c r="B104" s="2289"/>
      <c r="C104" s="2289"/>
      <c r="D104" s="2289"/>
      <c r="E104" s="2289"/>
      <c r="F104" s="2289"/>
      <c r="G104" s="2289"/>
      <c r="H104" s="2289"/>
      <c r="I104" s="2289"/>
      <c r="J104" s="2289"/>
      <c r="K104" s="2289"/>
      <c r="L104" s="2289"/>
      <c r="M104" s="2289"/>
      <c r="N104" s="2289"/>
      <c r="O104" s="2289"/>
      <c r="P104" s="2289"/>
      <c r="Q104" s="2289"/>
      <c r="R104" s="2289"/>
      <c r="S104" s="2289"/>
      <c r="T104" s="2289"/>
      <c r="U104" s="2289"/>
      <c r="V104" s="2289"/>
      <c r="W104" s="2289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A3" sqref="A3:E3"/>
    </sheetView>
  </sheetViews>
  <sheetFormatPr defaultRowHeight="15" x14ac:dyDescent="0.25"/>
  <cols>
    <col min="2" max="2" width="13.14062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183"/>
      <c r="G1" s="1605"/>
      <c r="H1" s="1605"/>
      <c r="I1" s="1605"/>
      <c r="J1" s="1605"/>
      <c r="K1" s="1605"/>
      <c r="L1" s="1605"/>
      <c r="M1" s="1605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spans="1:23" x14ac:dyDescent="0.25">
      <c r="A2" s="1600" t="s">
        <v>1</v>
      </c>
      <c r="B2" s="1600"/>
      <c r="C2" s="1600"/>
      <c r="D2" s="1600"/>
      <c r="E2" s="1600"/>
      <c r="F2" s="184"/>
      <c r="G2" s="198" t="s">
        <v>2</v>
      </c>
      <c r="H2" s="199"/>
      <c r="I2" s="195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75" x14ac:dyDescent="0.25">
      <c r="A3" s="1600" t="s">
        <v>57</v>
      </c>
      <c r="B3" s="1600"/>
      <c r="C3" s="1600"/>
      <c r="D3" s="1600"/>
      <c r="E3" s="1600"/>
      <c r="F3" s="184"/>
      <c r="G3" s="198" t="s">
        <v>4</v>
      </c>
      <c r="H3" s="199"/>
      <c r="I3" s="208" t="s">
        <v>5</v>
      </c>
      <c r="J3" s="156"/>
      <c r="K3" s="201" t="s">
        <v>6</v>
      </c>
      <c r="L3" s="201" t="s">
        <v>7</v>
      </c>
      <c r="M3" s="156"/>
      <c r="N3" s="201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58</v>
      </c>
      <c r="B4" s="1600"/>
      <c r="C4" s="1600"/>
      <c r="D4" s="1600"/>
      <c r="E4" s="1600"/>
      <c r="F4" s="184"/>
      <c r="G4" s="198" t="s">
        <v>11</v>
      </c>
      <c r="H4" s="199"/>
      <c r="I4" s="195"/>
      <c r="J4" s="156"/>
      <c r="K4" s="202" t="s">
        <v>12</v>
      </c>
      <c r="L4" s="202">
        <v>3</v>
      </c>
      <c r="M4" s="156"/>
      <c r="N4" s="220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196" t="s">
        <v>13</v>
      </c>
      <c r="B5" s="196"/>
      <c r="C5" s="196"/>
      <c r="D5" s="196"/>
      <c r="E5" s="196"/>
      <c r="F5" s="184"/>
      <c r="G5" s="198" t="s">
        <v>14</v>
      </c>
      <c r="H5" s="192">
        <v>73.80952380952381</v>
      </c>
      <c r="I5" s="195"/>
      <c r="J5" s="156"/>
      <c r="K5" s="203" t="s">
        <v>15</v>
      </c>
      <c r="L5" s="203">
        <v>2</v>
      </c>
      <c r="M5" s="156"/>
      <c r="N5" s="221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156"/>
      <c r="B6" s="179" t="s">
        <v>16</v>
      </c>
      <c r="C6" s="162" t="s">
        <v>17</v>
      </c>
      <c r="D6" s="162" t="s">
        <v>18</v>
      </c>
      <c r="E6" s="162" t="s">
        <v>19</v>
      </c>
      <c r="F6" s="162" t="s">
        <v>18</v>
      </c>
      <c r="G6" s="198" t="s">
        <v>19</v>
      </c>
      <c r="H6" s="191">
        <v>71.428571428571431</v>
      </c>
      <c r="I6" s="195"/>
      <c r="J6" s="156"/>
      <c r="K6" s="204" t="s">
        <v>20</v>
      </c>
      <c r="L6" s="204">
        <v>1</v>
      </c>
      <c r="M6" s="156"/>
      <c r="N6" s="222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156"/>
      <c r="B7" s="161" t="s">
        <v>21</v>
      </c>
      <c r="C7" s="178" t="s">
        <v>22</v>
      </c>
      <c r="D7" s="178"/>
      <c r="E7" s="163" t="s">
        <v>22</v>
      </c>
      <c r="F7" s="163"/>
      <c r="G7" s="197" t="s">
        <v>23</v>
      </c>
      <c r="H7" s="207">
        <v>72.61904761904762</v>
      </c>
      <c r="I7" s="200">
        <v>0.6</v>
      </c>
      <c r="J7" s="156"/>
      <c r="K7" s="205" t="s">
        <v>24</v>
      </c>
      <c r="L7" s="205">
        <v>0</v>
      </c>
      <c r="M7" s="156"/>
      <c r="N7" s="223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156"/>
      <c r="B8" s="161" t="s">
        <v>25</v>
      </c>
      <c r="C8" s="163" t="s">
        <v>26</v>
      </c>
      <c r="D8" s="163"/>
      <c r="E8" s="163" t="s">
        <v>27</v>
      </c>
      <c r="F8" s="163"/>
      <c r="G8" s="197" t="s">
        <v>28</v>
      </c>
      <c r="H8" s="198" t="s">
        <v>29</v>
      </c>
      <c r="I8" s="195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</row>
    <row r="9" spans="1:23" x14ac:dyDescent="0.25">
      <c r="A9" s="156"/>
      <c r="B9" s="161" t="s">
        <v>30</v>
      </c>
      <c r="C9" s="163" t="s">
        <v>31</v>
      </c>
      <c r="D9" s="163"/>
      <c r="E9" s="163" t="s">
        <v>31</v>
      </c>
      <c r="F9" s="185"/>
      <c r="G9" s="156"/>
      <c r="H9" s="193"/>
      <c r="I9" s="193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76"/>
    </row>
    <row r="10" spans="1:23" ht="15.75" x14ac:dyDescent="0.25">
      <c r="A10" s="164"/>
      <c r="B10" s="161" t="s">
        <v>32</v>
      </c>
      <c r="C10" s="163">
        <v>50</v>
      </c>
      <c r="D10" s="182">
        <v>27.500000000000004</v>
      </c>
      <c r="E10" s="165">
        <v>50</v>
      </c>
      <c r="F10" s="190">
        <v>27.500000000000004</v>
      </c>
      <c r="G10" s="177"/>
      <c r="H10" s="168" t="s">
        <v>33</v>
      </c>
      <c r="I10" s="168" t="s">
        <v>34</v>
      </c>
      <c r="J10" s="169" t="s">
        <v>35</v>
      </c>
      <c r="K10" s="169" t="s">
        <v>36</v>
      </c>
      <c r="L10" s="169" t="s">
        <v>37</v>
      </c>
      <c r="M10" s="169" t="s">
        <v>38</v>
      </c>
      <c r="N10" s="169" t="s">
        <v>39</v>
      </c>
      <c r="O10" s="169" t="s">
        <v>40</v>
      </c>
      <c r="P10" s="169" t="s">
        <v>41</v>
      </c>
      <c r="Q10" s="169" t="s">
        <v>42</v>
      </c>
      <c r="R10" s="169" t="s">
        <v>43</v>
      </c>
      <c r="S10" s="169" t="s">
        <v>44</v>
      </c>
      <c r="T10" s="169" t="s">
        <v>45</v>
      </c>
      <c r="U10" s="169" t="s">
        <v>46</v>
      </c>
      <c r="V10" s="169" t="s">
        <v>47</v>
      </c>
      <c r="W10" s="176"/>
    </row>
    <row r="11" spans="1:23" ht="15.75" x14ac:dyDescent="0.25">
      <c r="A11" s="160">
        <v>1</v>
      </c>
      <c r="B11" s="170">
        <v>170101160001</v>
      </c>
      <c r="C11" s="166">
        <v>32</v>
      </c>
      <c r="D11" s="166">
        <v>31</v>
      </c>
      <c r="E11" s="166">
        <v>34.166666666666664</v>
      </c>
      <c r="F11" s="186">
        <v>30</v>
      </c>
      <c r="G11" s="180" t="s">
        <v>48</v>
      </c>
      <c r="H11" s="226">
        <v>2</v>
      </c>
      <c r="I11" s="226">
        <v>1</v>
      </c>
      <c r="J11" s="227">
        <v>2</v>
      </c>
      <c r="K11" s="227">
        <v>3</v>
      </c>
      <c r="L11" s="227">
        <v>3</v>
      </c>
      <c r="M11" s="226">
        <v>2</v>
      </c>
      <c r="N11" s="226">
        <v>1</v>
      </c>
      <c r="O11" s="227">
        <v>2</v>
      </c>
      <c r="P11" s="227">
        <v>1</v>
      </c>
      <c r="Q11" s="227">
        <v>2</v>
      </c>
      <c r="R11" s="227">
        <v>1</v>
      </c>
      <c r="S11" s="227">
        <v>2</v>
      </c>
      <c r="T11" s="227">
        <v>2</v>
      </c>
      <c r="U11" s="227">
        <v>1</v>
      </c>
      <c r="V11" s="227">
        <v>1</v>
      </c>
      <c r="W11" s="176"/>
    </row>
    <row r="12" spans="1:23" ht="15.75" x14ac:dyDescent="0.25">
      <c r="A12" s="160">
        <v>2</v>
      </c>
      <c r="B12" s="170">
        <v>170101160003</v>
      </c>
      <c r="C12" s="166">
        <v>28</v>
      </c>
      <c r="D12" s="218">
        <v>73.80952380952381</v>
      </c>
      <c r="E12" s="166">
        <v>30.833333333333336</v>
      </c>
      <c r="F12" s="219">
        <v>71.428571428571431</v>
      </c>
      <c r="G12" s="180" t="s">
        <v>49</v>
      </c>
      <c r="H12" s="228">
        <v>2</v>
      </c>
      <c r="I12" s="228">
        <v>2</v>
      </c>
      <c r="J12" s="227">
        <v>3</v>
      </c>
      <c r="K12" s="227">
        <v>3</v>
      </c>
      <c r="L12" s="227">
        <v>2</v>
      </c>
      <c r="M12" s="198">
        <v>2</v>
      </c>
      <c r="N12" s="198">
        <v>2</v>
      </c>
      <c r="O12" s="227">
        <v>1</v>
      </c>
      <c r="P12" s="227">
        <v>2</v>
      </c>
      <c r="Q12" s="227">
        <v>2</v>
      </c>
      <c r="R12" s="227">
        <v>1</v>
      </c>
      <c r="S12" s="227">
        <v>2</v>
      </c>
      <c r="T12" s="227">
        <v>1</v>
      </c>
      <c r="U12" s="227">
        <v>1</v>
      </c>
      <c r="V12" s="227">
        <v>1</v>
      </c>
      <c r="W12" s="176"/>
    </row>
    <row r="13" spans="1:23" ht="15.75" x14ac:dyDescent="0.25">
      <c r="A13" s="160">
        <v>3</v>
      </c>
      <c r="B13" s="170">
        <v>170101160010</v>
      </c>
      <c r="C13" s="166">
        <v>29</v>
      </c>
      <c r="D13" s="166"/>
      <c r="E13" s="166">
        <v>27.500000000000004</v>
      </c>
      <c r="F13" s="187"/>
      <c r="G13" s="180" t="s">
        <v>50</v>
      </c>
      <c r="H13" s="228">
        <v>2</v>
      </c>
      <c r="I13" s="228">
        <v>3</v>
      </c>
      <c r="J13" s="227">
        <v>1</v>
      </c>
      <c r="K13" s="227">
        <v>2</v>
      </c>
      <c r="L13" s="227">
        <v>1</v>
      </c>
      <c r="M13" s="198">
        <v>1</v>
      </c>
      <c r="N13" s="198">
        <v>1</v>
      </c>
      <c r="O13" s="227">
        <v>1</v>
      </c>
      <c r="P13" s="227">
        <v>1</v>
      </c>
      <c r="Q13" s="227">
        <v>1</v>
      </c>
      <c r="R13" s="227">
        <v>2</v>
      </c>
      <c r="S13" s="227">
        <v>2</v>
      </c>
      <c r="T13" s="227">
        <v>1</v>
      </c>
      <c r="U13" s="227">
        <v>1</v>
      </c>
      <c r="V13" s="227">
        <v>1</v>
      </c>
      <c r="W13" s="176"/>
    </row>
    <row r="14" spans="1:23" ht="15.75" x14ac:dyDescent="0.25">
      <c r="A14" s="160">
        <v>4</v>
      </c>
      <c r="B14" s="170">
        <v>170101160014</v>
      </c>
      <c r="C14" s="166">
        <v>31</v>
      </c>
      <c r="D14" s="166"/>
      <c r="E14" s="166">
        <v>31.666666666666664</v>
      </c>
      <c r="F14" s="187"/>
      <c r="G14" s="181" t="s">
        <v>51</v>
      </c>
      <c r="H14" s="175">
        <v>2</v>
      </c>
      <c r="I14" s="175">
        <v>2</v>
      </c>
      <c r="J14" s="175">
        <v>2</v>
      </c>
      <c r="K14" s="175">
        <v>2.6666666666666665</v>
      </c>
      <c r="L14" s="175">
        <v>2</v>
      </c>
      <c r="M14" s="175">
        <v>1.6666666666666667</v>
      </c>
      <c r="N14" s="175">
        <v>1.3333333333333333</v>
      </c>
      <c r="O14" s="175">
        <v>1.3333333333333333</v>
      </c>
      <c r="P14" s="175">
        <v>1.3333333333333333</v>
      </c>
      <c r="Q14" s="175">
        <v>1.6666666666666667</v>
      </c>
      <c r="R14" s="175">
        <v>1.3333333333333333</v>
      </c>
      <c r="S14" s="175">
        <v>2</v>
      </c>
      <c r="T14" s="175">
        <v>1.3333333333333333</v>
      </c>
      <c r="U14" s="175">
        <v>1</v>
      </c>
      <c r="V14" s="175">
        <v>1</v>
      </c>
      <c r="W14" s="176"/>
    </row>
    <row r="15" spans="1:23" ht="15.75" x14ac:dyDescent="0.25">
      <c r="A15" s="160">
        <v>5</v>
      </c>
      <c r="B15" s="170">
        <v>170101160015</v>
      </c>
      <c r="C15" s="166">
        <v>30</v>
      </c>
      <c r="D15" s="166"/>
      <c r="E15" s="166">
        <v>38.333333333333336</v>
      </c>
      <c r="F15" s="187"/>
      <c r="G15" s="206" t="s">
        <v>52</v>
      </c>
      <c r="H15" s="224">
        <v>1.4724000000000002</v>
      </c>
      <c r="I15" s="224">
        <v>1.4724000000000002</v>
      </c>
      <c r="J15" s="224">
        <v>1.4724000000000002</v>
      </c>
      <c r="K15" s="224">
        <v>1.9631999999999998</v>
      </c>
      <c r="L15" s="224">
        <v>1.4724000000000002</v>
      </c>
      <c r="M15" s="224">
        <v>1.2270000000000001</v>
      </c>
      <c r="N15" s="224">
        <v>0.98159999999999992</v>
      </c>
      <c r="O15" s="224">
        <v>0.98159999999999992</v>
      </c>
      <c r="P15" s="224">
        <v>0.98159999999999992</v>
      </c>
      <c r="Q15" s="224">
        <v>1.2270000000000001</v>
      </c>
      <c r="R15" s="224">
        <v>0.98159999999999992</v>
      </c>
      <c r="S15" s="224">
        <v>1.4724000000000002</v>
      </c>
      <c r="T15" s="224">
        <v>0.98159999999999992</v>
      </c>
      <c r="U15" s="224">
        <v>0.73620000000000008</v>
      </c>
      <c r="V15" s="224">
        <v>0.73620000000000008</v>
      </c>
      <c r="W15" s="176"/>
    </row>
    <row r="16" spans="1:23" x14ac:dyDescent="0.25">
      <c r="A16" s="160">
        <v>6</v>
      </c>
      <c r="B16" s="170">
        <v>170101160016</v>
      </c>
      <c r="C16" s="166">
        <v>29</v>
      </c>
      <c r="D16" s="166"/>
      <c r="E16" s="166">
        <v>29.166666666666668</v>
      </c>
      <c r="F16" s="187"/>
      <c r="G16" s="213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156"/>
    </row>
    <row r="17" spans="1:24" x14ac:dyDescent="0.25">
      <c r="A17" s="160">
        <v>7</v>
      </c>
      <c r="B17" s="170">
        <v>170101161032</v>
      </c>
      <c r="C17" s="166">
        <v>32</v>
      </c>
      <c r="D17" s="166"/>
      <c r="E17" s="166">
        <v>31.666666666666664</v>
      </c>
      <c r="F17" s="166"/>
      <c r="G17" s="156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56"/>
      <c r="X17" s="156"/>
    </row>
    <row r="18" spans="1:24" x14ac:dyDescent="0.25">
      <c r="A18" s="160">
        <v>8</v>
      </c>
      <c r="B18" s="170">
        <v>170101161033</v>
      </c>
      <c r="C18" s="166">
        <v>34</v>
      </c>
      <c r="D18" s="166"/>
      <c r="E18" s="166">
        <v>35</v>
      </c>
      <c r="F18" s="188"/>
      <c r="G18" s="164"/>
      <c r="H18" s="176"/>
      <c r="I18" s="176"/>
      <c r="J18" s="176"/>
      <c r="K18" s="176"/>
      <c r="L18" s="176"/>
      <c r="M18" s="176"/>
      <c r="N18" s="176"/>
      <c r="O18" s="176"/>
      <c r="P18" s="176"/>
      <c r="Q18" s="172"/>
      <c r="R18" s="172"/>
      <c r="S18" s="172"/>
      <c r="T18" s="172"/>
      <c r="U18" s="172"/>
      <c r="V18" s="172"/>
      <c r="W18" s="172"/>
      <c r="X18" s="156"/>
    </row>
    <row r="19" spans="1:24" x14ac:dyDescent="0.25">
      <c r="A19" s="160">
        <v>9</v>
      </c>
      <c r="B19" s="170">
        <v>170101161036</v>
      </c>
      <c r="C19" s="166">
        <v>26</v>
      </c>
      <c r="D19" s="166"/>
      <c r="E19" s="166">
        <v>30.833333333333336</v>
      </c>
      <c r="F19" s="188"/>
      <c r="G19" s="164"/>
      <c r="H19" s="176"/>
      <c r="I19" s="176"/>
      <c r="J19" s="176"/>
      <c r="K19" s="158"/>
      <c r="L19" s="158"/>
      <c r="M19" s="158"/>
      <c r="N19" s="158"/>
      <c r="O19" s="158"/>
      <c r="P19" s="158"/>
      <c r="Q19" s="156"/>
      <c r="R19" s="156"/>
      <c r="S19" s="156"/>
      <c r="T19" s="156"/>
      <c r="U19" s="156"/>
      <c r="V19" s="156"/>
      <c r="W19" s="172"/>
      <c r="X19" s="156"/>
    </row>
    <row r="20" spans="1:24" x14ac:dyDescent="0.25">
      <c r="A20" s="160">
        <v>10</v>
      </c>
      <c r="B20" s="170">
        <v>170101161037</v>
      </c>
      <c r="C20" s="166">
        <v>27</v>
      </c>
      <c r="D20" s="166"/>
      <c r="E20" s="166">
        <v>30.833333333333336</v>
      </c>
      <c r="F20" s="188"/>
      <c r="G20" s="164"/>
      <c r="H20" s="158"/>
      <c r="I20" s="217"/>
      <c r="J20" s="210"/>
      <c r="K20" s="210"/>
      <c r="L20" s="158"/>
      <c r="M20" s="158"/>
      <c r="N20" s="158"/>
      <c r="O20" s="158"/>
      <c r="P20" s="158"/>
      <c r="Q20" s="156"/>
      <c r="R20" s="156"/>
      <c r="S20" s="156"/>
      <c r="T20" s="156"/>
      <c r="U20" s="156"/>
      <c r="V20" s="156"/>
      <c r="W20" s="156"/>
      <c r="X20" s="156"/>
    </row>
    <row r="21" spans="1:24" x14ac:dyDescent="0.25">
      <c r="A21" s="160">
        <v>11</v>
      </c>
      <c r="B21" s="170">
        <v>170301160010</v>
      </c>
      <c r="C21" s="166">
        <v>28</v>
      </c>
      <c r="D21" s="166"/>
      <c r="E21" s="166">
        <v>32.5</v>
      </c>
      <c r="F21" s="188"/>
      <c r="G21" s="156"/>
      <c r="H21" s="194"/>
      <c r="I21" s="1601"/>
      <c r="J21" s="1601"/>
      <c r="K21" s="156"/>
      <c r="L21" s="156"/>
      <c r="M21" s="193"/>
      <c r="N21" s="193"/>
      <c r="O21" s="193"/>
      <c r="P21" s="193"/>
      <c r="Q21" s="193"/>
      <c r="R21" s="156"/>
      <c r="S21" s="156"/>
      <c r="T21" s="156"/>
      <c r="U21" s="156"/>
      <c r="V21" s="156"/>
      <c r="W21" s="156"/>
      <c r="X21" s="156"/>
    </row>
    <row r="22" spans="1:24" x14ac:dyDescent="0.25">
      <c r="A22" s="160">
        <v>12</v>
      </c>
      <c r="B22" s="170">
        <v>170301160040</v>
      </c>
      <c r="C22" s="166">
        <v>28</v>
      </c>
      <c r="D22" s="166"/>
      <c r="E22" s="166">
        <v>30</v>
      </c>
      <c r="F22" s="188"/>
      <c r="G22" s="156"/>
      <c r="H22" s="212"/>
      <c r="I22" s="225"/>
      <c r="J22" s="225"/>
      <c r="K22" s="156"/>
      <c r="L22" s="156"/>
      <c r="M22" s="193"/>
      <c r="N22" s="193"/>
      <c r="O22" s="193"/>
      <c r="P22" s="193"/>
      <c r="Q22" s="193"/>
      <c r="R22" s="156"/>
      <c r="S22" s="156"/>
      <c r="T22" s="156"/>
      <c r="U22" s="156"/>
      <c r="V22" s="156"/>
      <c r="W22" s="156"/>
      <c r="X22" s="156"/>
    </row>
    <row r="23" spans="1:24" x14ac:dyDescent="0.25">
      <c r="A23" s="160">
        <v>13</v>
      </c>
      <c r="B23" s="170">
        <v>170301160052</v>
      </c>
      <c r="C23" s="166">
        <v>32</v>
      </c>
      <c r="D23" s="166"/>
      <c r="E23" s="166">
        <v>30</v>
      </c>
      <c r="F23" s="188"/>
      <c r="G23" s="156"/>
      <c r="H23" s="209"/>
      <c r="I23" s="176"/>
      <c r="J23" s="176"/>
      <c r="K23" s="176"/>
      <c r="L23" s="176"/>
      <c r="M23" s="176"/>
      <c r="N23" s="210"/>
      <c r="O23" s="210"/>
      <c r="P23" s="210"/>
      <c r="Q23" s="210"/>
      <c r="R23" s="210"/>
      <c r="S23" s="176"/>
      <c r="T23" s="176"/>
      <c r="U23" s="176"/>
      <c r="V23" s="176"/>
      <c r="W23" s="176"/>
      <c r="X23" s="176"/>
    </row>
    <row r="24" spans="1:24" x14ac:dyDescent="0.25">
      <c r="A24" s="160">
        <v>14</v>
      </c>
      <c r="B24" s="170">
        <v>170301161065</v>
      </c>
      <c r="C24" s="166">
        <v>27</v>
      </c>
      <c r="D24" s="166"/>
      <c r="E24" s="166">
        <v>32.5</v>
      </c>
      <c r="F24" s="188"/>
      <c r="G24" s="156"/>
      <c r="H24" s="156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176"/>
      <c r="X24" s="176"/>
    </row>
    <row r="25" spans="1:24" ht="15.75" x14ac:dyDescent="0.25">
      <c r="A25" s="160">
        <v>15</v>
      </c>
      <c r="B25" s="170">
        <v>170301161073</v>
      </c>
      <c r="C25" s="166">
        <v>29</v>
      </c>
      <c r="D25" s="171"/>
      <c r="E25" s="166">
        <v>28.333333333333332</v>
      </c>
      <c r="F25" s="189"/>
      <c r="G25" s="211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176"/>
      <c r="X25" s="176"/>
    </row>
    <row r="26" spans="1:24" ht="15.75" x14ac:dyDescent="0.25">
      <c r="A26" s="160">
        <v>16</v>
      </c>
      <c r="B26" s="229">
        <v>170101150004</v>
      </c>
      <c r="C26" s="166">
        <v>28</v>
      </c>
      <c r="D26" s="166"/>
      <c r="E26" s="166">
        <v>21.666666666666668</v>
      </c>
      <c r="F26" s="188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176"/>
      <c r="X26" s="176"/>
    </row>
    <row r="27" spans="1:24" ht="15.75" x14ac:dyDescent="0.25">
      <c r="A27" s="160">
        <v>17</v>
      </c>
      <c r="B27" s="229">
        <v>170101160006</v>
      </c>
      <c r="C27" s="166">
        <v>27</v>
      </c>
      <c r="D27" s="166"/>
      <c r="E27" s="166">
        <v>21.666666666666668</v>
      </c>
      <c r="F27" s="188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176"/>
      <c r="X27" s="176"/>
    </row>
    <row r="28" spans="1:24" ht="15.75" x14ac:dyDescent="0.25">
      <c r="A28" s="160">
        <v>18</v>
      </c>
      <c r="B28" s="229">
        <v>170101160007</v>
      </c>
      <c r="C28" s="166">
        <v>30</v>
      </c>
      <c r="D28" s="166"/>
      <c r="E28" s="166">
        <v>27.500000000000004</v>
      </c>
      <c r="F28" s="188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176"/>
      <c r="X28" s="176"/>
    </row>
    <row r="29" spans="1:24" ht="15.75" x14ac:dyDescent="0.25">
      <c r="A29" s="160">
        <v>19</v>
      </c>
      <c r="B29" s="229">
        <v>170101160008</v>
      </c>
      <c r="C29" s="166">
        <v>31</v>
      </c>
      <c r="D29" s="166"/>
      <c r="E29" s="166">
        <v>26.666666666666668</v>
      </c>
      <c r="F29" s="188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176"/>
      <c r="X29" s="176"/>
    </row>
    <row r="30" spans="1:24" ht="15.75" x14ac:dyDescent="0.25">
      <c r="A30" s="160">
        <v>20</v>
      </c>
      <c r="B30" s="229">
        <v>170101160012</v>
      </c>
      <c r="C30" s="166">
        <v>25</v>
      </c>
      <c r="D30" s="166"/>
      <c r="E30" s="166">
        <v>15.833333333333332</v>
      </c>
      <c r="F30" s="188"/>
      <c r="G30" s="211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176"/>
      <c r="X30" s="176"/>
    </row>
    <row r="31" spans="1:24" ht="15.75" x14ac:dyDescent="0.25">
      <c r="A31" s="160">
        <v>21</v>
      </c>
      <c r="B31" s="229">
        <v>170101160022</v>
      </c>
      <c r="C31" s="166">
        <v>29</v>
      </c>
      <c r="D31" s="166"/>
      <c r="E31" s="166">
        <v>20.833333333333336</v>
      </c>
      <c r="F31" s="188"/>
      <c r="G31" s="211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176"/>
      <c r="X31" s="176"/>
    </row>
    <row r="32" spans="1:24" ht="15.75" x14ac:dyDescent="0.25">
      <c r="A32" s="160">
        <v>22</v>
      </c>
      <c r="B32" s="229">
        <v>170101160024</v>
      </c>
      <c r="C32" s="166">
        <v>24</v>
      </c>
      <c r="D32" s="166"/>
      <c r="E32" s="166">
        <v>25</v>
      </c>
      <c r="F32" s="188"/>
      <c r="G32" s="211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176"/>
      <c r="X32" s="176"/>
    </row>
    <row r="33" spans="1:24" ht="15.75" x14ac:dyDescent="0.25">
      <c r="A33" s="160">
        <v>23</v>
      </c>
      <c r="B33" s="229">
        <v>170101160029</v>
      </c>
      <c r="C33" s="166">
        <v>20</v>
      </c>
      <c r="D33" s="166"/>
      <c r="E33" s="166">
        <v>26.666666666666668</v>
      </c>
      <c r="F33" s="188"/>
      <c r="G33" s="211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176"/>
      <c r="X33" s="176"/>
    </row>
    <row r="34" spans="1:24" ht="15.75" x14ac:dyDescent="0.25">
      <c r="A34" s="160">
        <v>24</v>
      </c>
      <c r="B34" s="229">
        <v>170101160031</v>
      </c>
      <c r="C34" s="166">
        <v>32</v>
      </c>
      <c r="D34" s="166"/>
      <c r="E34" s="166">
        <v>21.666666666666668</v>
      </c>
      <c r="F34" s="188"/>
      <c r="G34" s="211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176"/>
    </row>
    <row r="35" spans="1:24" x14ac:dyDescent="0.25">
      <c r="A35" s="160">
        <v>25</v>
      </c>
      <c r="B35" s="229">
        <v>170301160056</v>
      </c>
      <c r="C35" s="166">
        <v>18</v>
      </c>
      <c r="D35" s="166"/>
      <c r="E35" s="166">
        <v>26.666666666666668</v>
      </c>
      <c r="F35" s="188"/>
      <c r="G35" s="213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176"/>
      <c r="X35" s="176"/>
    </row>
    <row r="36" spans="1:24" x14ac:dyDescent="0.25">
      <c r="A36" s="160">
        <v>26</v>
      </c>
      <c r="B36" s="229">
        <v>170101160019</v>
      </c>
      <c r="C36" s="166">
        <v>26</v>
      </c>
      <c r="D36" s="166"/>
      <c r="E36" s="166">
        <v>18.333333333333332</v>
      </c>
      <c r="F36" s="188"/>
      <c r="G36" s="209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1:24" x14ac:dyDescent="0.25">
      <c r="A37" s="160">
        <v>27</v>
      </c>
      <c r="B37" s="229">
        <v>170101160020</v>
      </c>
      <c r="C37" s="166">
        <v>18</v>
      </c>
      <c r="D37" s="166"/>
      <c r="E37" s="166">
        <v>23.333333333333332</v>
      </c>
      <c r="F37" s="188"/>
      <c r="G37" s="209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1:24" ht="15.75" x14ac:dyDescent="0.25">
      <c r="A38" s="160">
        <v>28</v>
      </c>
      <c r="B38" s="229">
        <v>170101160002</v>
      </c>
      <c r="C38" s="166">
        <v>32</v>
      </c>
      <c r="D38" s="166"/>
      <c r="E38" s="166">
        <v>35.833333333333336</v>
      </c>
      <c r="F38" s="188"/>
      <c r="G38" s="211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176"/>
      <c r="X38" s="176"/>
    </row>
    <row r="39" spans="1:24" ht="15.75" x14ac:dyDescent="0.25">
      <c r="A39" s="160">
        <v>29</v>
      </c>
      <c r="B39" s="229">
        <v>170101160005</v>
      </c>
      <c r="C39" s="166">
        <v>35</v>
      </c>
      <c r="D39" s="166"/>
      <c r="E39" s="166">
        <v>30.833333333333336</v>
      </c>
      <c r="F39" s="188"/>
      <c r="G39" s="211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176"/>
      <c r="X39" s="176"/>
    </row>
    <row r="40" spans="1:24" ht="15.75" x14ac:dyDescent="0.25">
      <c r="A40" s="160">
        <v>30</v>
      </c>
      <c r="B40" s="229">
        <v>170101160026</v>
      </c>
      <c r="C40" s="166">
        <v>31</v>
      </c>
      <c r="D40" s="166"/>
      <c r="E40" s="166">
        <v>38.333333333333336</v>
      </c>
      <c r="F40" s="188"/>
      <c r="G40" s="211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176"/>
      <c r="X40" s="176"/>
    </row>
    <row r="41" spans="1:24" ht="15.75" x14ac:dyDescent="0.25">
      <c r="A41" s="160">
        <v>31</v>
      </c>
      <c r="B41" s="229">
        <v>170101161034</v>
      </c>
      <c r="C41" s="166">
        <v>36</v>
      </c>
      <c r="D41" s="166"/>
      <c r="E41" s="166">
        <v>39.166666666666664</v>
      </c>
      <c r="F41" s="188"/>
      <c r="G41" s="211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176"/>
      <c r="X41" s="176"/>
    </row>
    <row r="42" spans="1:24" ht="15.75" x14ac:dyDescent="0.25">
      <c r="A42" s="160">
        <v>32</v>
      </c>
      <c r="B42" s="229">
        <v>170101161035</v>
      </c>
      <c r="C42" s="166">
        <v>34</v>
      </c>
      <c r="D42" s="166"/>
      <c r="E42" s="166">
        <v>38.333333333333336</v>
      </c>
      <c r="F42" s="188"/>
      <c r="G42" s="211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176"/>
      <c r="X42" s="176"/>
    </row>
    <row r="43" spans="1:24" ht="15.75" x14ac:dyDescent="0.25">
      <c r="A43" s="160">
        <v>33</v>
      </c>
      <c r="B43" s="229">
        <v>170301160016</v>
      </c>
      <c r="C43" s="166">
        <v>35</v>
      </c>
      <c r="D43" s="166"/>
      <c r="E43" s="166">
        <v>34.166666666666664</v>
      </c>
      <c r="F43" s="188"/>
      <c r="G43" s="211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176"/>
      <c r="X43" s="176"/>
    </row>
    <row r="44" spans="1:24" ht="15.75" x14ac:dyDescent="0.25">
      <c r="A44" s="160">
        <v>34</v>
      </c>
      <c r="B44" s="229">
        <v>170301160020</v>
      </c>
      <c r="C44" s="166">
        <v>35</v>
      </c>
      <c r="D44" s="166"/>
      <c r="E44" s="166">
        <v>38.333333333333336</v>
      </c>
      <c r="F44" s="188"/>
      <c r="G44" s="211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176"/>
      <c r="X44" s="176"/>
    </row>
    <row r="45" spans="1:24" ht="15.75" x14ac:dyDescent="0.25">
      <c r="A45" s="160">
        <v>35</v>
      </c>
      <c r="B45" s="229">
        <v>170301160034</v>
      </c>
      <c r="C45" s="166">
        <v>38</v>
      </c>
      <c r="D45" s="166"/>
      <c r="E45" s="166">
        <v>41.666666666666671</v>
      </c>
      <c r="F45" s="188"/>
      <c r="G45" s="211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176"/>
      <c r="X45" s="176"/>
    </row>
    <row r="46" spans="1:24" ht="15.75" x14ac:dyDescent="0.25">
      <c r="A46" s="160">
        <v>36</v>
      </c>
      <c r="B46" s="229">
        <v>170301160035</v>
      </c>
      <c r="C46" s="166">
        <v>35</v>
      </c>
      <c r="D46" s="166"/>
      <c r="E46" s="166">
        <v>36.666666666666664</v>
      </c>
      <c r="F46" s="188"/>
      <c r="G46" s="211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176"/>
      <c r="X46" s="176"/>
    </row>
    <row r="47" spans="1:24" ht="15.75" x14ac:dyDescent="0.25">
      <c r="A47" s="160">
        <v>37</v>
      </c>
      <c r="B47" s="229">
        <v>170301160037</v>
      </c>
      <c r="C47" s="166">
        <v>36</v>
      </c>
      <c r="D47" s="166"/>
      <c r="E47" s="166">
        <v>40.833333333333336</v>
      </c>
      <c r="F47" s="188"/>
      <c r="G47" s="211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176"/>
      <c r="X47" s="176"/>
    </row>
    <row r="48" spans="1:24" ht="15.75" x14ac:dyDescent="0.25">
      <c r="A48" s="160">
        <v>38</v>
      </c>
      <c r="B48" s="229">
        <v>170301160041</v>
      </c>
      <c r="C48" s="166">
        <v>29</v>
      </c>
      <c r="D48" s="166"/>
      <c r="E48" s="166">
        <v>40</v>
      </c>
      <c r="F48" s="188"/>
      <c r="G48" s="211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176"/>
      <c r="X48" s="176"/>
    </row>
    <row r="49" spans="1:24" x14ac:dyDescent="0.25">
      <c r="A49" s="160">
        <v>39</v>
      </c>
      <c r="B49" s="229">
        <v>170301160044</v>
      </c>
      <c r="C49" s="166">
        <v>32</v>
      </c>
      <c r="D49" s="166"/>
      <c r="E49" s="166">
        <v>36.666666666666664</v>
      </c>
      <c r="F49" s="188"/>
      <c r="G49" s="213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176"/>
      <c r="X49" s="176"/>
    </row>
    <row r="50" spans="1:24" x14ac:dyDescent="0.25">
      <c r="A50" s="160">
        <v>40</v>
      </c>
      <c r="B50" s="229">
        <v>170301160045</v>
      </c>
      <c r="C50" s="166">
        <v>32</v>
      </c>
      <c r="D50" s="166"/>
      <c r="E50" s="166">
        <v>37.5</v>
      </c>
      <c r="F50" s="188"/>
      <c r="G50" s="209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</row>
    <row r="51" spans="1:24" x14ac:dyDescent="0.25">
      <c r="A51" s="160">
        <v>41</v>
      </c>
      <c r="B51" s="229">
        <v>170301160049</v>
      </c>
      <c r="C51" s="166">
        <v>36</v>
      </c>
      <c r="D51" s="166"/>
      <c r="E51" s="166">
        <v>35.833333333333336</v>
      </c>
      <c r="F51" s="188"/>
      <c r="G51" s="209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</row>
    <row r="52" spans="1:24" ht="15.75" x14ac:dyDescent="0.25">
      <c r="A52" s="160">
        <v>42</v>
      </c>
      <c r="B52" s="229">
        <v>170101160013</v>
      </c>
      <c r="C52" s="166">
        <v>26</v>
      </c>
      <c r="D52" s="171"/>
      <c r="E52" s="166">
        <v>0</v>
      </c>
      <c r="F52" s="189"/>
      <c r="G52" s="211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176"/>
      <c r="X52" s="176"/>
    </row>
    <row r="53" spans="1:24" ht="15.75" x14ac:dyDescent="0.25">
      <c r="A53" s="156"/>
      <c r="B53" s="170"/>
      <c r="C53" s="166"/>
      <c r="D53" s="171"/>
      <c r="E53" s="166"/>
      <c r="F53" s="189"/>
      <c r="G53" s="211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176"/>
      <c r="X53" s="176"/>
    </row>
    <row r="54" spans="1:24" ht="15.75" x14ac:dyDescent="0.25">
      <c r="A54" s="156"/>
      <c r="B54" s="170"/>
      <c r="C54" s="166"/>
      <c r="D54" s="166"/>
      <c r="E54" s="166"/>
      <c r="F54" s="188"/>
      <c r="G54" s="211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176"/>
      <c r="X54" s="176"/>
    </row>
    <row r="55" spans="1:24" ht="15.75" x14ac:dyDescent="0.25">
      <c r="A55" s="156"/>
      <c r="B55" s="170"/>
      <c r="C55" s="166"/>
      <c r="D55" s="166"/>
      <c r="E55" s="166"/>
      <c r="F55" s="188"/>
      <c r="G55" s="211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176"/>
      <c r="X55" s="176"/>
    </row>
    <row r="56" spans="1:24" ht="15.75" x14ac:dyDescent="0.25">
      <c r="A56" s="156"/>
      <c r="B56" s="170"/>
      <c r="C56" s="166"/>
      <c r="D56" s="166"/>
      <c r="E56" s="166"/>
      <c r="F56" s="188"/>
      <c r="G56" s="211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176"/>
      <c r="X56" s="176"/>
    </row>
    <row r="57" spans="1:24" ht="15.75" x14ac:dyDescent="0.25">
      <c r="A57" s="156"/>
      <c r="B57" s="170"/>
      <c r="C57" s="166"/>
      <c r="D57" s="166"/>
      <c r="E57" s="166"/>
      <c r="F57" s="188"/>
      <c r="G57" s="211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176"/>
      <c r="X57" s="176"/>
    </row>
    <row r="58" spans="1:24" ht="15.75" x14ac:dyDescent="0.25">
      <c r="A58" s="156"/>
      <c r="B58" s="170"/>
      <c r="C58" s="166"/>
      <c r="D58" s="166"/>
      <c r="E58" s="166"/>
      <c r="F58" s="188"/>
      <c r="G58" s="211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176"/>
      <c r="X58" s="176"/>
    </row>
    <row r="59" spans="1:24" ht="15.75" x14ac:dyDescent="0.25">
      <c r="A59" s="156"/>
      <c r="B59" s="170"/>
      <c r="C59" s="166"/>
      <c r="D59" s="166"/>
      <c r="E59" s="166"/>
      <c r="F59" s="188"/>
      <c r="G59" s="211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176"/>
      <c r="X59" s="176"/>
    </row>
    <row r="60" spans="1:24" ht="15.75" x14ac:dyDescent="0.25">
      <c r="A60" s="156"/>
      <c r="B60" s="170"/>
      <c r="C60" s="166"/>
      <c r="D60" s="166"/>
      <c r="E60" s="166"/>
      <c r="F60" s="188"/>
      <c r="G60" s="211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176"/>
      <c r="X60" s="176"/>
    </row>
    <row r="61" spans="1:24" ht="15.75" x14ac:dyDescent="0.25">
      <c r="A61" s="156"/>
      <c r="B61" s="170"/>
      <c r="C61" s="166"/>
      <c r="D61" s="166"/>
      <c r="E61" s="166"/>
      <c r="F61" s="188"/>
      <c r="G61" s="211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176"/>
      <c r="X61" s="176"/>
    </row>
    <row r="62" spans="1:24" ht="15.75" x14ac:dyDescent="0.25">
      <c r="A62" s="156"/>
      <c r="B62" s="170"/>
      <c r="C62" s="166"/>
      <c r="D62" s="166"/>
      <c r="E62" s="166"/>
      <c r="F62" s="188"/>
      <c r="G62" s="211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176"/>
      <c r="X62" s="176"/>
    </row>
    <row r="63" spans="1:24" x14ac:dyDescent="0.25">
      <c r="A63" s="156"/>
      <c r="B63" s="170"/>
      <c r="C63" s="166"/>
      <c r="D63" s="166"/>
      <c r="E63" s="166"/>
      <c r="F63" s="188"/>
      <c r="G63" s="209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</row>
    <row r="64" spans="1:24" x14ac:dyDescent="0.25">
      <c r="A64" s="156"/>
      <c r="B64" s="170"/>
      <c r="C64" s="166"/>
      <c r="D64" s="166"/>
      <c r="E64" s="166"/>
      <c r="F64" s="188"/>
      <c r="G64" s="209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</row>
    <row r="65" spans="1:24" x14ac:dyDescent="0.25">
      <c r="A65" s="156"/>
      <c r="B65" s="170"/>
      <c r="C65" s="166"/>
      <c r="D65" s="166"/>
      <c r="E65" s="166"/>
      <c r="F65" s="188"/>
      <c r="G65" s="209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</row>
    <row r="66" spans="1:24" x14ac:dyDescent="0.25">
      <c r="A66" s="156"/>
      <c r="B66" s="170"/>
      <c r="C66" s="166"/>
      <c r="D66" s="166"/>
      <c r="E66" s="166"/>
      <c r="F66" s="188"/>
      <c r="G66" s="209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</row>
    <row r="67" spans="1:24" x14ac:dyDescent="0.25">
      <c r="A67" s="209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56"/>
      <c r="T67" s="156"/>
      <c r="U67" s="156"/>
      <c r="V67" s="156"/>
      <c r="W67" s="156"/>
      <c r="X67" s="156"/>
    </row>
    <row r="68" spans="1:24" x14ac:dyDescent="0.25">
      <c r="A68" s="209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56"/>
      <c r="T68" s="156"/>
      <c r="U68" s="156"/>
      <c r="V68" s="156"/>
      <c r="W68" s="156"/>
      <c r="X68" s="156"/>
    </row>
    <row r="69" spans="1:24" x14ac:dyDescent="0.25">
      <c r="A69" s="209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56"/>
      <c r="T69" s="156"/>
      <c r="U69" s="156"/>
      <c r="V69" s="156"/>
      <c r="W69" s="156"/>
      <c r="X69" s="156"/>
    </row>
    <row r="70" spans="1:24" x14ac:dyDescent="0.25">
      <c r="A70" s="209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56"/>
      <c r="T70" s="156"/>
      <c r="U70" s="156"/>
      <c r="V70" s="156"/>
      <c r="W70" s="156"/>
      <c r="X70" s="156"/>
    </row>
    <row r="71" spans="1:24" x14ac:dyDescent="0.25">
      <c r="A71" s="209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56"/>
      <c r="T71" s="156"/>
      <c r="U71" s="156"/>
      <c r="V71" s="156"/>
      <c r="W71" s="156"/>
      <c r="X71" s="156"/>
    </row>
    <row r="72" spans="1:24" x14ac:dyDescent="0.25">
      <c r="A72" s="209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56"/>
      <c r="T72" s="156"/>
      <c r="U72" s="156"/>
      <c r="V72" s="156"/>
      <c r="W72" s="156"/>
      <c r="X72" s="156"/>
    </row>
    <row r="73" spans="1:24" x14ac:dyDescent="0.25">
      <c r="A73" s="209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56"/>
      <c r="T73" s="156"/>
      <c r="U73" s="156"/>
      <c r="V73" s="156"/>
      <c r="W73" s="156"/>
      <c r="X73" s="156"/>
    </row>
    <row r="74" spans="1:24" x14ac:dyDescent="0.25">
      <c r="A74" s="209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56"/>
      <c r="T74" s="156"/>
      <c r="U74" s="156"/>
      <c r="V74" s="156"/>
      <c r="W74" s="156"/>
      <c r="X74" s="156"/>
    </row>
    <row r="75" spans="1:24" x14ac:dyDescent="0.25">
      <c r="A75" s="209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56"/>
      <c r="T75" s="156"/>
      <c r="U75" s="156"/>
      <c r="V75" s="156"/>
      <c r="W75" s="156"/>
      <c r="X75" s="156"/>
    </row>
    <row r="76" spans="1:24" x14ac:dyDescent="0.25">
      <c r="A76" s="209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56"/>
      <c r="T76" s="156"/>
      <c r="U76" s="156"/>
      <c r="V76" s="156"/>
      <c r="W76" s="156"/>
      <c r="X76" s="156"/>
    </row>
    <row r="77" spans="1:24" x14ac:dyDescent="0.25">
      <c r="A77" s="209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56"/>
      <c r="T77" s="156"/>
      <c r="U77" s="156"/>
      <c r="V77" s="156"/>
      <c r="W77" s="156"/>
      <c r="X77" s="156"/>
    </row>
    <row r="78" spans="1:24" x14ac:dyDescent="0.25">
      <c r="A78" s="209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56"/>
      <c r="T78" s="156"/>
      <c r="U78" s="156"/>
      <c r="V78" s="156"/>
      <c r="W78" s="156"/>
      <c r="X78" s="156"/>
    </row>
    <row r="79" spans="1:24" x14ac:dyDescent="0.25">
      <c r="A79" s="215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56"/>
      <c r="T79" s="156"/>
      <c r="U79" s="156"/>
      <c r="V79" s="156"/>
      <c r="W79" s="156"/>
      <c r="X79" s="156"/>
    </row>
    <row r="80" spans="1:24" x14ac:dyDescent="0.25">
      <c r="A80" s="215"/>
      <c r="B80" s="216"/>
      <c r="C80" s="21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56"/>
      <c r="T80" s="156"/>
      <c r="U80" s="156"/>
      <c r="V80" s="156"/>
      <c r="W80" s="156"/>
      <c r="X80" s="156"/>
    </row>
    <row r="81" spans="1:23" x14ac:dyDescent="0.25">
      <c r="A81" s="215"/>
      <c r="B81" s="216"/>
      <c r="C81" s="21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56"/>
      <c r="T81" s="156"/>
      <c r="U81" s="156"/>
      <c r="V81" s="156"/>
      <c r="W81" s="156"/>
    </row>
    <row r="82" spans="1:23" x14ac:dyDescent="0.25">
      <c r="A82" s="215"/>
      <c r="B82" s="216"/>
      <c r="C82" s="21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56"/>
      <c r="T82" s="156"/>
      <c r="U82" s="156"/>
      <c r="V82" s="156"/>
      <c r="W82" s="156"/>
    </row>
    <row r="83" spans="1:23" x14ac:dyDescent="0.25">
      <c r="A83" s="215"/>
      <c r="B83" s="216"/>
      <c r="C83" s="21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56"/>
      <c r="T83" s="156"/>
      <c r="U83" s="156"/>
      <c r="V83" s="156"/>
      <c r="W83" s="156"/>
    </row>
    <row r="84" spans="1:23" x14ac:dyDescent="0.25">
      <c r="A84" s="167"/>
      <c r="B84" s="167"/>
      <c r="C84" s="174"/>
      <c r="D84" s="174"/>
      <c r="E84" s="174"/>
      <c r="F84" s="174"/>
      <c r="G84" s="167"/>
      <c r="H84" s="156"/>
      <c r="I84" s="156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</row>
    <row r="85" spans="1:23" ht="15.75" x14ac:dyDescent="0.25">
      <c r="A85" s="167"/>
      <c r="B85" s="167"/>
      <c r="C85" s="167"/>
      <c r="D85" s="167"/>
      <c r="E85" s="167"/>
      <c r="F85" s="167"/>
      <c r="G85" s="167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9"/>
    </row>
    <row r="86" spans="1:23" ht="15.75" x14ac:dyDescent="0.25">
      <c r="A86" s="167"/>
      <c r="B86" s="167"/>
      <c r="C86" s="173"/>
      <c r="D86" s="173"/>
      <c r="E86" s="173"/>
      <c r="F86" s="173"/>
      <c r="G86" s="167"/>
      <c r="H86" s="156"/>
      <c r="I86" s="156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6"/>
    </row>
    <row r="87" spans="1:23" x14ac:dyDescent="0.25">
      <c r="A87" s="167"/>
      <c r="B87" s="167"/>
      <c r="C87" s="167"/>
      <c r="D87" s="167"/>
      <c r="E87" s="167"/>
      <c r="F87" s="167"/>
      <c r="G87" s="167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</row>
    <row r="88" spans="1:23" x14ac:dyDescent="0.25">
      <c r="A88" s="167"/>
      <c r="B88" s="167"/>
      <c r="C88" s="167"/>
      <c r="D88" s="167"/>
      <c r="E88" s="167"/>
      <c r="F88" s="167"/>
      <c r="G88" s="167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</row>
    <row r="89" spans="1:23" x14ac:dyDescent="0.25">
      <c r="A89" s="167"/>
      <c r="B89" s="167"/>
      <c r="C89" s="167"/>
      <c r="D89" s="167"/>
      <c r="E89" s="167"/>
      <c r="F89" s="167"/>
      <c r="G89" s="167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</row>
    <row r="90" spans="1:23" x14ac:dyDescent="0.25">
      <c r="A90" s="167"/>
      <c r="B90" s="167"/>
      <c r="C90" s="167"/>
      <c r="D90" s="167"/>
      <c r="E90" s="167"/>
      <c r="F90" s="167"/>
      <c r="G90" s="167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</row>
    <row r="91" spans="1:23" x14ac:dyDescent="0.25">
      <c r="A91" s="167"/>
      <c r="B91" s="167"/>
      <c r="C91" s="167"/>
      <c r="D91" s="167"/>
      <c r="E91" s="167"/>
      <c r="F91" s="167"/>
      <c r="G91" s="167"/>
      <c r="H91" s="156"/>
      <c r="I91" s="156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</row>
    <row r="92" spans="1:23" ht="15.75" x14ac:dyDescent="0.25">
      <c r="A92" s="167"/>
      <c r="B92" s="167"/>
      <c r="C92" s="167"/>
      <c r="D92" s="167"/>
      <c r="E92" s="167"/>
      <c r="F92" s="167"/>
      <c r="G92" s="167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9"/>
    </row>
    <row r="93" spans="1:23" ht="15.75" x14ac:dyDescent="0.25">
      <c r="A93" s="167"/>
      <c r="B93" s="167"/>
      <c r="C93" s="167"/>
      <c r="D93" s="167"/>
      <c r="E93" s="167"/>
      <c r="F93" s="167"/>
      <c r="G93" s="167"/>
      <c r="H93" s="156"/>
      <c r="I93" s="156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6"/>
    </row>
    <row r="94" spans="1:23" x14ac:dyDescent="0.25">
      <c r="A94" s="167"/>
      <c r="B94" s="167"/>
      <c r="C94" s="167"/>
      <c r="D94" s="167"/>
      <c r="E94" s="167"/>
      <c r="F94" s="167"/>
      <c r="G94" s="167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</row>
    <row r="95" spans="1:23" x14ac:dyDescent="0.25">
      <c r="A95" s="167"/>
      <c r="B95" s="167"/>
      <c r="C95" s="167"/>
      <c r="D95" s="167"/>
      <c r="E95" s="167"/>
      <c r="F95" s="167"/>
      <c r="G95" s="167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</row>
    <row r="96" spans="1:23" x14ac:dyDescent="0.25">
      <c r="A96" s="167"/>
      <c r="B96" s="167"/>
      <c r="C96" s="167"/>
      <c r="D96" s="167"/>
      <c r="E96" s="167"/>
      <c r="F96" s="167"/>
      <c r="G96" s="167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</row>
    <row r="97" spans="1:23" x14ac:dyDescent="0.25">
      <c r="A97" s="167"/>
      <c r="B97" s="167"/>
      <c r="C97" s="167"/>
      <c r="D97" s="167"/>
      <c r="E97" s="167"/>
      <c r="F97" s="167"/>
      <c r="G97" s="167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</row>
    <row r="98" spans="1:23" x14ac:dyDescent="0.25">
      <c r="A98" s="167"/>
      <c r="B98" s="167"/>
      <c r="C98" s="167"/>
      <c r="D98" s="167"/>
      <c r="E98" s="167"/>
      <c r="F98" s="167"/>
      <c r="G98" s="16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</row>
    <row r="99" spans="1:23" x14ac:dyDescent="0.25">
      <c r="A99" s="167"/>
      <c r="B99" s="167"/>
      <c r="C99" s="167"/>
      <c r="D99" s="167"/>
      <c r="E99" s="167"/>
      <c r="F99" s="167"/>
      <c r="G99" s="167"/>
      <c r="H99" s="156"/>
      <c r="I99" s="156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</row>
    <row r="100" spans="1:23" ht="15.75" x14ac:dyDescent="0.25">
      <c r="A100" s="167"/>
      <c r="B100" s="167"/>
      <c r="C100" s="167"/>
      <c r="D100" s="167"/>
      <c r="E100" s="167"/>
      <c r="F100" s="167"/>
      <c r="G100" s="167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9"/>
    </row>
    <row r="101" spans="1:23" ht="15.75" x14ac:dyDescent="0.25">
      <c r="A101" s="167"/>
      <c r="B101" s="167"/>
      <c r="C101" s="167"/>
      <c r="D101" s="167"/>
      <c r="E101" s="167"/>
      <c r="F101" s="167"/>
      <c r="G101" s="167"/>
      <c r="H101" s="156"/>
      <c r="I101" s="156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6"/>
    </row>
    <row r="102" spans="1:23" x14ac:dyDescent="0.25">
      <c r="A102" s="167"/>
      <c r="B102" s="167"/>
      <c r="C102" s="167"/>
      <c r="D102" s="167"/>
      <c r="E102" s="167"/>
      <c r="F102" s="167"/>
      <c r="G102" s="16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</row>
    <row r="103" spans="1:23" x14ac:dyDescent="0.25">
      <c r="A103" s="156"/>
      <c r="B103" s="156"/>
      <c r="C103" s="156"/>
      <c r="D103" s="156"/>
      <c r="E103" s="156"/>
      <c r="F103" s="156"/>
      <c r="G103" s="167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</row>
    <row r="104" spans="1:23" x14ac:dyDescent="0.2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M7" sqref="M7"/>
    </sheetView>
  </sheetViews>
  <sheetFormatPr defaultRowHeight="15" x14ac:dyDescent="0.25"/>
  <cols>
    <col min="2" max="2" width="15.140625" customWidth="1"/>
    <col min="5" max="5" width="11.140625" customWidth="1"/>
  </cols>
  <sheetData>
    <row r="1" spans="1:23" x14ac:dyDescent="0.25">
      <c r="A1" s="1602" t="s">
        <v>61</v>
      </c>
      <c r="B1" s="1603"/>
      <c r="C1" s="1603"/>
      <c r="D1" s="1603"/>
      <c r="E1" s="1604"/>
      <c r="F1" s="257"/>
      <c r="G1" s="1605"/>
      <c r="H1" s="1605"/>
      <c r="I1" s="1605"/>
      <c r="J1" s="1605"/>
      <c r="K1" s="1605"/>
      <c r="L1" s="1605"/>
      <c r="M1" s="1605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x14ac:dyDescent="0.25">
      <c r="A2" s="1600" t="s">
        <v>1</v>
      </c>
      <c r="B2" s="1600"/>
      <c r="C2" s="1600"/>
      <c r="D2" s="1600"/>
      <c r="E2" s="1600"/>
      <c r="F2" s="258"/>
      <c r="G2" s="270" t="s">
        <v>2</v>
      </c>
      <c r="H2" s="271"/>
      <c r="I2" s="267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</row>
    <row r="3" spans="1:23" ht="75" x14ac:dyDescent="0.25">
      <c r="A3" s="1600" t="s">
        <v>59</v>
      </c>
      <c r="B3" s="1600"/>
      <c r="C3" s="1600"/>
      <c r="D3" s="1600"/>
      <c r="E3" s="1600"/>
      <c r="F3" s="258"/>
      <c r="G3" s="270" t="s">
        <v>4</v>
      </c>
      <c r="H3" s="271"/>
      <c r="I3" s="280" t="s">
        <v>5</v>
      </c>
      <c r="J3" s="230"/>
      <c r="K3" s="273" t="s">
        <v>6</v>
      </c>
      <c r="L3" s="273" t="s">
        <v>7</v>
      </c>
      <c r="M3" s="230"/>
      <c r="N3" s="273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60</v>
      </c>
      <c r="B4" s="1600"/>
      <c r="C4" s="1600"/>
      <c r="D4" s="1600"/>
      <c r="E4" s="1600"/>
      <c r="F4" s="258"/>
      <c r="G4" s="270" t="s">
        <v>11</v>
      </c>
      <c r="H4" s="271"/>
      <c r="I4" s="267"/>
      <c r="J4" s="230"/>
      <c r="K4" s="274" t="s">
        <v>12</v>
      </c>
      <c r="L4" s="274">
        <v>3</v>
      </c>
      <c r="M4" s="230"/>
      <c r="N4" s="292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268" t="s">
        <v>13</v>
      </c>
      <c r="B5" s="268"/>
      <c r="C5" s="268"/>
      <c r="D5" s="268"/>
      <c r="E5" s="268"/>
      <c r="F5" s="258"/>
      <c r="G5" s="270" t="s">
        <v>14</v>
      </c>
      <c r="H5" s="264">
        <v>100</v>
      </c>
      <c r="I5" s="267"/>
      <c r="J5" s="230"/>
      <c r="K5" s="275" t="s">
        <v>15</v>
      </c>
      <c r="L5" s="275">
        <v>2</v>
      </c>
      <c r="M5" s="230"/>
      <c r="N5" s="293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230"/>
      <c r="B6" s="253" t="s">
        <v>16</v>
      </c>
      <c r="C6" s="236" t="s">
        <v>17</v>
      </c>
      <c r="D6" s="236" t="s">
        <v>18</v>
      </c>
      <c r="E6" s="236" t="s">
        <v>19</v>
      </c>
      <c r="F6" s="236" t="s">
        <v>18</v>
      </c>
      <c r="G6" s="270" t="s">
        <v>19</v>
      </c>
      <c r="H6" s="263">
        <v>100</v>
      </c>
      <c r="I6" s="267"/>
      <c r="J6" s="230"/>
      <c r="K6" s="276" t="s">
        <v>20</v>
      </c>
      <c r="L6" s="276">
        <v>1</v>
      </c>
      <c r="M6" s="230"/>
      <c r="N6" s="294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230"/>
      <c r="B7" s="235" t="s">
        <v>21</v>
      </c>
      <c r="C7" s="252" t="s">
        <v>22</v>
      </c>
      <c r="D7" s="252"/>
      <c r="E7" s="237" t="s">
        <v>22</v>
      </c>
      <c r="F7" s="237"/>
      <c r="G7" s="269" t="s">
        <v>23</v>
      </c>
      <c r="H7" s="279">
        <v>100</v>
      </c>
      <c r="I7" s="272">
        <v>0.6</v>
      </c>
      <c r="J7" s="230"/>
      <c r="K7" s="277" t="s">
        <v>24</v>
      </c>
      <c r="L7" s="277">
        <v>0</v>
      </c>
      <c r="M7" s="230"/>
      <c r="N7" s="295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230"/>
      <c r="B8" s="235" t="s">
        <v>25</v>
      </c>
      <c r="C8" s="237" t="s">
        <v>26</v>
      </c>
      <c r="D8" s="237"/>
      <c r="E8" s="237" t="s">
        <v>27</v>
      </c>
      <c r="F8" s="237"/>
      <c r="G8" s="269" t="s">
        <v>28</v>
      </c>
      <c r="H8" s="270" t="s">
        <v>29</v>
      </c>
      <c r="I8" s="267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</row>
    <row r="9" spans="1:23" x14ac:dyDescent="0.25">
      <c r="A9" s="230"/>
      <c r="B9" s="235" t="s">
        <v>30</v>
      </c>
      <c r="C9" s="237" t="s">
        <v>31</v>
      </c>
      <c r="D9" s="237"/>
      <c r="E9" s="237" t="s">
        <v>31</v>
      </c>
      <c r="F9" s="259"/>
      <c r="G9" s="230"/>
      <c r="H9" s="265"/>
      <c r="I9" s="265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50"/>
    </row>
    <row r="10" spans="1:23" ht="15.75" x14ac:dyDescent="0.25">
      <c r="A10" s="238"/>
      <c r="B10" s="235" t="s">
        <v>32</v>
      </c>
      <c r="C10" s="237">
        <v>50</v>
      </c>
      <c r="D10" s="256">
        <v>27.500000000000004</v>
      </c>
      <c r="E10" s="239">
        <v>50</v>
      </c>
      <c r="F10" s="262">
        <v>27.500000000000004</v>
      </c>
      <c r="G10" s="251"/>
      <c r="H10" s="242" t="s">
        <v>33</v>
      </c>
      <c r="I10" s="242" t="s">
        <v>34</v>
      </c>
      <c r="J10" s="243" t="s">
        <v>35</v>
      </c>
      <c r="K10" s="243" t="s">
        <v>36</v>
      </c>
      <c r="L10" s="243" t="s">
        <v>37</v>
      </c>
      <c r="M10" s="243" t="s">
        <v>38</v>
      </c>
      <c r="N10" s="243" t="s">
        <v>39</v>
      </c>
      <c r="O10" s="243" t="s">
        <v>40</v>
      </c>
      <c r="P10" s="243" t="s">
        <v>41</v>
      </c>
      <c r="Q10" s="243" t="s">
        <v>42</v>
      </c>
      <c r="R10" s="243" t="s">
        <v>43</v>
      </c>
      <c r="S10" s="243" t="s">
        <v>44</v>
      </c>
      <c r="T10" s="243" t="s">
        <v>45</v>
      </c>
      <c r="U10" s="243" t="s">
        <v>46</v>
      </c>
      <c r="V10" s="243" t="s">
        <v>47</v>
      </c>
      <c r="W10" s="250"/>
    </row>
    <row r="11" spans="1:23" ht="15.75" x14ac:dyDescent="0.25">
      <c r="A11" s="234">
        <v>1</v>
      </c>
      <c r="B11" s="244">
        <v>170101161034</v>
      </c>
      <c r="C11" s="240">
        <v>42.5</v>
      </c>
      <c r="D11" s="240">
        <v>26</v>
      </c>
      <c r="E11" s="240">
        <v>42.5</v>
      </c>
      <c r="F11" s="260">
        <v>26</v>
      </c>
      <c r="G11" s="254" t="s">
        <v>48</v>
      </c>
      <c r="H11" s="298">
        <v>3</v>
      </c>
      <c r="I11" s="298">
        <v>2</v>
      </c>
      <c r="J11" s="305">
        <v>3</v>
      </c>
      <c r="K11" s="305">
        <v>3</v>
      </c>
      <c r="L11" s="305">
        <v>3</v>
      </c>
      <c r="M11" s="298">
        <v>3</v>
      </c>
      <c r="N11" s="298">
        <v>3</v>
      </c>
      <c r="O11" s="305">
        <v>3</v>
      </c>
      <c r="P11" s="305">
        <v>3</v>
      </c>
      <c r="Q11" s="305">
        <v>2</v>
      </c>
      <c r="R11" s="305">
        <v>1</v>
      </c>
      <c r="S11" s="305">
        <v>1</v>
      </c>
      <c r="T11" s="305">
        <v>3</v>
      </c>
      <c r="U11" s="305">
        <v>3</v>
      </c>
      <c r="V11" s="305">
        <v>3</v>
      </c>
      <c r="W11" s="250"/>
    </row>
    <row r="12" spans="1:23" ht="15.75" x14ac:dyDescent="0.25">
      <c r="A12" s="234">
        <v>2</v>
      </c>
      <c r="B12" s="244">
        <v>170101161035</v>
      </c>
      <c r="C12" s="240">
        <v>42.5</v>
      </c>
      <c r="D12" s="290">
        <v>100</v>
      </c>
      <c r="E12" s="240">
        <v>42.5</v>
      </c>
      <c r="F12" s="291">
        <v>100</v>
      </c>
      <c r="G12" s="254" t="s">
        <v>49</v>
      </c>
      <c r="H12" s="299">
        <v>2</v>
      </c>
      <c r="I12" s="299">
        <v>2</v>
      </c>
      <c r="J12" s="305">
        <v>3</v>
      </c>
      <c r="K12" s="305">
        <v>3</v>
      </c>
      <c r="L12" s="305">
        <v>2</v>
      </c>
      <c r="M12" s="270">
        <v>2</v>
      </c>
      <c r="N12" s="270">
        <v>2</v>
      </c>
      <c r="O12" s="305">
        <v>1</v>
      </c>
      <c r="P12" s="305">
        <v>2</v>
      </c>
      <c r="Q12" s="305">
        <v>2</v>
      </c>
      <c r="R12" s="305">
        <v>1</v>
      </c>
      <c r="S12" s="305">
        <v>1</v>
      </c>
      <c r="T12" s="305">
        <v>3</v>
      </c>
      <c r="U12" s="305">
        <v>2</v>
      </c>
      <c r="V12" s="305">
        <v>3</v>
      </c>
      <c r="W12" s="250"/>
    </row>
    <row r="13" spans="1:23" ht="15.75" x14ac:dyDescent="0.25">
      <c r="A13" s="234">
        <v>3</v>
      </c>
      <c r="B13" s="244">
        <v>170301160016</v>
      </c>
      <c r="C13" s="240">
        <v>40</v>
      </c>
      <c r="D13" s="240"/>
      <c r="E13" s="240">
        <v>40</v>
      </c>
      <c r="F13" s="261"/>
      <c r="G13" s="254" t="s">
        <v>50</v>
      </c>
      <c r="H13" s="299">
        <v>2</v>
      </c>
      <c r="I13" s="299">
        <v>2</v>
      </c>
      <c r="J13" s="305">
        <v>3</v>
      </c>
      <c r="K13" s="305">
        <v>2</v>
      </c>
      <c r="L13" s="305">
        <v>2</v>
      </c>
      <c r="M13" s="270">
        <v>2</v>
      </c>
      <c r="N13" s="270">
        <v>2</v>
      </c>
      <c r="O13" s="305">
        <v>1</v>
      </c>
      <c r="P13" s="305">
        <v>2</v>
      </c>
      <c r="Q13" s="305">
        <v>1</v>
      </c>
      <c r="R13" s="305">
        <v>2</v>
      </c>
      <c r="S13" s="305">
        <v>1</v>
      </c>
      <c r="T13" s="305">
        <v>3</v>
      </c>
      <c r="U13" s="305">
        <v>2</v>
      </c>
      <c r="V13" s="305">
        <v>3</v>
      </c>
      <c r="W13" s="250"/>
    </row>
    <row r="14" spans="1:23" ht="15.75" x14ac:dyDescent="0.25">
      <c r="A14" s="234">
        <v>4</v>
      </c>
      <c r="B14" s="244">
        <v>170301160017</v>
      </c>
      <c r="C14" s="240">
        <v>44</v>
      </c>
      <c r="D14" s="240"/>
      <c r="E14" s="240">
        <v>44</v>
      </c>
      <c r="F14" s="261"/>
      <c r="G14" s="255" t="s">
        <v>51</v>
      </c>
      <c r="H14" s="249">
        <v>2.3333333333333335</v>
      </c>
      <c r="I14" s="249">
        <v>2</v>
      </c>
      <c r="J14" s="249">
        <v>3</v>
      </c>
      <c r="K14" s="249">
        <v>2.6666666666666665</v>
      </c>
      <c r="L14" s="249">
        <v>2.3333333333333335</v>
      </c>
      <c r="M14" s="249">
        <v>2.3333333333333335</v>
      </c>
      <c r="N14" s="249">
        <v>2.3333333333333335</v>
      </c>
      <c r="O14" s="249">
        <v>1.6666666666666667</v>
      </c>
      <c r="P14" s="249">
        <v>2.3333333333333335</v>
      </c>
      <c r="Q14" s="249">
        <v>1.6666666666666667</v>
      </c>
      <c r="R14" s="249">
        <v>1.3333333333333333</v>
      </c>
      <c r="S14" s="249">
        <v>1</v>
      </c>
      <c r="T14" s="249">
        <v>3</v>
      </c>
      <c r="U14" s="249">
        <v>2.3333333333333335</v>
      </c>
      <c r="V14" s="249">
        <v>3</v>
      </c>
      <c r="W14" s="250"/>
    </row>
    <row r="15" spans="1:23" ht="15.75" x14ac:dyDescent="0.25">
      <c r="A15" s="234">
        <v>5</v>
      </c>
      <c r="B15" s="244">
        <v>170301160029</v>
      </c>
      <c r="C15" s="240">
        <v>43.5</v>
      </c>
      <c r="D15" s="240"/>
      <c r="E15" s="240">
        <v>43.5</v>
      </c>
      <c r="F15" s="261"/>
      <c r="G15" s="278" t="s">
        <v>52</v>
      </c>
      <c r="H15" s="296">
        <v>2.1147</v>
      </c>
      <c r="I15" s="296">
        <v>1.8126</v>
      </c>
      <c r="J15" s="296">
        <v>2.7188999999999997</v>
      </c>
      <c r="K15" s="296">
        <v>2.4167999999999998</v>
      </c>
      <c r="L15" s="296">
        <v>2.1147</v>
      </c>
      <c r="M15" s="296">
        <v>2.1147</v>
      </c>
      <c r="N15" s="296">
        <v>2.1147</v>
      </c>
      <c r="O15" s="296">
        <v>1.5105000000000002</v>
      </c>
      <c r="P15" s="296">
        <v>2.1147</v>
      </c>
      <c r="Q15" s="296">
        <v>1.5105000000000002</v>
      </c>
      <c r="R15" s="296">
        <v>1.2083999999999999</v>
      </c>
      <c r="S15" s="296">
        <v>0.90629999999999999</v>
      </c>
      <c r="T15" s="296">
        <v>2.7188999999999997</v>
      </c>
      <c r="U15" s="296">
        <v>2.1147</v>
      </c>
      <c r="V15" s="296">
        <v>2.7188999999999997</v>
      </c>
      <c r="W15" s="250"/>
    </row>
    <row r="16" spans="1:23" x14ac:dyDescent="0.25">
      <c r="A16" s="234">
        <v>6</v>
      </c>
      <c r="B16" s="244">
        <v>170301160030</v>
      </c>
      <c r="C16" s="240">
        <v>42</v>
      </c>
      <c r="D16" s="240"/>
      <c r="E16" s="240">
        <v>42</v>
      </c>
      <c r="F16" s="261"/>
      <c r="G16" s="285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30"/>
    </row>
    <row r="17" spans="1:24" x14ac:dyDescent="0.25">
      <c r="A17" s="234">
        <v>7</v>
      </c>
      <c r="B17" s="244">
        <v>170301160032</v>
      </c>
      <c r="C17" s="240">
        <v>37.5</v>
      </c>
      <c r="D17" s="240"/>
      <c r="E17" s="240">
        <v>37.5</v>
      </c>
      <c r="F17" s="240"/>
      <c r="G17" s="230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30"/>
      <c r="X17" s="230"/>
    </row>
    <row r="18" spans="1:24" x14ac:dyDescent="0.25">
      <c r="A18" s="234">
        <v>8</v>
      </c>
      <c r="B18" s="244">
        <v>170301160033</v>
      </c>
      <c r="C18" s="240">
        <v>35.5</v>
      </c>
      <c r="D18" s="240"/>
      <c r="E18" s="240">
        <v>35.5</v>
      </c>
      <c r="F18" s="240"/>
      <c r="G18" s="238"/>
      <c r="H18" s="250"/>
      <c r="I18" s="250"/>
      <c r="J18" s="250"/>
      <c r="K18" s="250"/>
      <c r="L18" s="250"/>
      <c r="M18" s="250"/>
      <c r="N18" s="250"/>
      <c r="O18" s="250"/>
      <c r="P18" s="250"/>
      <c r="Q18" s="246"/>
      <c r="R18" s="246"/>
      <c r="S18" s="246"/>
      <c r="T18" s="246"/>
      <c r="U18" s="246"/>
      <c r="V18" s="246"/>
      <c r="W18" s="246"/>
      <c r="X18" s="230"/>
    </row>
    <row r="19" spans="1:24" x14ac:dyDescent="0.25">
      <c r="A19" s="234">
        <v>9</v>
      </c>
      <c r="B19" s="244">
        <v>170301160034</v>
      </c>
      <c r="C19" s="240">
        <v>43</v>
      </c>
      <c r="D19" s="240"/>
      <c r="E19" s="240">
        <v>43</v>
      </c>
      <c r="F19" s="240"/>
      <c r="G19" s="238"/>
      <c r="H19" s="250"/>
      <c r="I19" s="250"/>
      <c r="J19" s="250"/>
      <c r="K19" s="232"/>
      <c r="L19" s="232"/>
      <c r="M19" s="232"/>
      <c r="N19" s="232"/>
      <c r="O19" s="232"/>
      <c r="P19" s="232"/>
      <c r="Q19" s="230"/>
      <c r="R19" s="230"/>
      <c r="S19" s="230"/>
      <c r="T19" s="230"/>
      <c r="U19" s="230"/>
      <c r="V19" s="230"/>
      <c r="W19" s="246"/>
      <c r="X19" s="230"/>
    </row>
    <row r="20" spans="1:24" x14ac:dyDescent="0.25">
      <c r="A20" s="234">
        <v>10</v>
      </c>
      <c r="B20" s="244">
        <v>170301160035</v>
      </c>
      <c r="C20" s="240">
        <v>39</v>
      </c>
      <c r="D20" s="240"/>
      <c r="E20" s="240">
        <v>39</v>
      </c>
      <c r="F20" s="240"/>
      <c r="G20" s="238"/>
      <c r="H20" s="232"/>
      <c r="I20" s="289"/>
      <c r="J20" s="282"/>
      <c r="K20" s="282"/>
      <c r="L20" s="232"/>
      <c r="M20" s="232"/>
      <c r="N20" s="232"/>
      <c r="O20" s="232"/>
      <c r="P20" s="232"/>
      <c r="Q20" s="230"/>
      <c r="R20" s="230"/>
      <c r="S20" s="230"/>
      <c r="T20" s="230"/>
      <c r="U20" s="230"/>
      <c r="V20" s="230"/>
      <c r="W20" s="230"/>
      <c r="X20" s="230"/>
    </row>
    <row r="21" spans="1:24" x14ac:dyDescent="0.25">
      <c r="A21" s="234">
        <v>11</v>
      </c>
      <c r="B21" s="244">
        <v>170301160037</v>
      </c>
      <c r="C21" s="240">
        <v>41</v>
      </c>
      <c r="D21" s="240"/>
      <c r="E21" s="240">
        <v>41</v>
      </c>
      <c r="F21" s="240"/>
      <c r="G21" s="230"/>
      <c r="H21" s="266"/>
      <c r="I21" s="1601"/>
      <c r="J21" s="1601"/>
      <c r="K21" s="230"/>
      <c r="L21" s="230"/>
      <c r="M21" s="265"/>
      <c r="N21" s="265"/>
      <c r="O21" s="265"/>
      <c r="P21" s="265"/>
      <c r="Q21" s="265"/>
      <c r="R21" s="230"/>
      <c r="S21" s="230"/>
      <c r="T21" s="230"/>
      <c r="U21" s="230"/>
      <c r="V21" s="230"/>
      <c r="W21" s="230"/>
      <c r="X21" s="230"/>
    </row>
    <row r="22" spans="1:24" x14ac:dyDescent="0.25">
      <c r="A22" s="234">
        <v>12</v>
      </c>
      <c r="B22" s="244">
        <v>170301160040</v>
      </c>
      <c r="C22" s="240">
        <v>41</v>
      </c>
      <c r="D22" s="240"/>
      <c r="E22" s="240">
        <v>41</v>
      </c>
      <c r="F22" s="240"/>
      <c r="G22" s="230"/>
      <c r="H22" s="284"/>
      <c r="I22" s="297"/>
      <c r="J22" s="297"/>
      <c r="K22" s="230"/>
      <c r="L22" s="230"/>
      <c r="M22" s="265"/>
      <c r="N22" s="265"/>
      <c r="O22" s="265"/>
      <c r="P22" s="265"/>
      <c r="Q22" s="265"/>
      <c r="R22" s="230"/>
      <c r="S22" s="230"/>
      <c r="T22" s="230"/>
      <c r="U22" s="230"/>
      <c r="V22" s="230"/>
      <c r="W22" s="230"/>
      <c r="X22" s="230"/>
    </row>
    <row r="23" spans="1:24" x14ac:dyDescent="0.25">
      <c r="A23" s="234">
        <v>13</v>
      </c>
      <c r="B23" s="244">
        <v>170301160041</v>
      </c>
      <c r="C23" s="240">
        <v>37</v>
      </c>
      <c r="D23" s="240"/>
      <c r="E23" s="240">
        <v>37</v>
      </c>
      <c r="F23" s="240"/>
      <c r="G23" s="230"/>
      <c r="H23" s="281"/>
      <c r="I23" s="250"/>
      <c r="J23" s="250"/>
      <c r="K23" s="250"/>
      <c r="L23" s="250"/>
      <c r="M23" s="250"/>
      <c r="N23" s="282"/>
      <c r="O23" s="282"/>
      <c r="P23" s="282"/>
      <c r="Q23" s="282"/>
      <c r="R23" s="282"/>
      <c r="S23" s="250"/>
      <c r="T23" s="250"/>
      <c r="U23" s="250"/>
      <c r="V23" s="250"/>
      <c r="W23" s="250"/>
      <c r="X23" s="250"/>
    </row>
    <row r="24" spans="1:24" x14ac:dyDescent="0.25">
      <c r="A24" s="234">
        <v>14</v>
      </c>
      <c r="B24" s="244">
        <v>170301160042</v>
      </c>
      <c r="C24" s="240">
        <v>38</v>
      </c>
      <c r="D24" s="240"/>
      <c r="E24" s="240">
        <v>38</v>
      </c>
      <c r="F24" s="240"/>
      <c r="G24" s="230"/>
      <c r="H24" s="230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50"/>
      <c r="X24" s="250"/>
    </row>
    <row r="25" spans="1:24" ht="15.75" x14ac:dyDescent="0.25">
      <c r="A25" s="234">
        <v>15</v>
      </c>
      <c r="B25" s="244">
        <v>170301160044</v>
      </c>
      <c r="C25" s="240">
        <v>40.5</v>
      </c>
      <c r="D25" s="245"/>
      <c r="E25" s="240">
        <v>40.5</v>
      </c>
      <c r="F25" s="245"/>
      <c r="G25" s="283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50"/>
      <c r="X25" s="250"/>
    </row>
    <row r="26" spans="1:24" ht="15.75" x14ac:dyDescent="0.25">
      <c r="A26" s="234">
        <v>16</v>
      </c>
      <c r="B26" s="244">
        <v>170301160050</v>
      </c>
      <c r="C26" s="240">
        <v>44</v>
      </c>
      <c r="D26" s="240"/>
      <c r="E26" s="240">
        <v>44</v>
      </c>
      <c r="F26" s="240"/>
      <c r="G26" s="283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50"/>
      <c r="X26" s="250"/>
    </row>
    <row r="27" spans="1:24" ht="15.75" x14ac:dyDescent="0.25">
      <c r="A27" s="234">
        <v>17</v>
      </c>
      <c r="B27" s="244">
        <v>170301160052</v>
      </c>
      <c r="C27" s="240">
        <v>36</v>
      </c>
      <c r="D27" s="240"/>
      <c r="E27" s="240">
        <v>36</v>
      </c>
      <c r="F27" s="240"/>
      <c r="G27" s="283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50"/>
      <c r="X27" s="250"/>
    </row>
    <row r="28" spans="1:24" ht="15.75" x14ac:dyDescent="0.25">
      <c r="A28" s="234">
        <v>18</v>
      </c>
      <c r="B28" s="244">
        <v>170301160056</v>
      </c>
      <c r="C28" s="240">
        <v>42.5</v>
      </c>
      <c r="D28" s="240"/>
      <c r="E28" s="240">
        <v>42.5</v>
      </c>
      <c r="F28" s="240"/>
      <c r="G28" s="283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50"/>
      <c r="X28" s="250"/>
    </row>
    <row r="29" spans="1:24" ht="15.75" x14ac:dyDescent="0.25">
      <c r="A29" s="234">
        <v>19</v>
      </c>
      <c r="B29" s="244">
        <v>170301161059</v>
      </c>
      <c r="C29" s="240">
        <v>36.5</v>
      </c>
      <c r="D29" s="240"/>
      <c r="E29" s="240">
        <v>36.5</v>
      </c>
      <c r="F29" s="240"/>
      <c r="G29" s="283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50"/>
      <c r="X29" s="250"/>
    </row>
    <row r="30" spans="1:24" ht="15.75" x14ac:dyDescent="0.25">
      <c r="A30" s="234">
        <v>20</v>
      </c>
      <c r="B30" s="244">
        <v>170301161064</v>
      </c>
      <c r="C30" s="240">
        <v>39.5</v>
      </c>
      <c r="D30" s="240"/>
      <c r="E30" s="240">
        <v>39.5</v>
      </c>
      <c r="F30" s="240"/>
      <c r="G30" s="283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50"/>
      <c r="X30" s="250"/>
    </row>
    <row r="31" spans="1:24" ht="15.75" x14ac:dyDescent="0.25">
      <c r="A31" s="234">
        <v>21</v>
      </c>
      <c r="B31" s="244">
        <v>170301161065</v>
      </c>
      <c r="C31" s="240">
        <v>39</v>
      </c>
      <c r="D31" s="240"/>
      <c r="E31" s="240">
        <v>39</v>
      </c>
      <c r="F31" s="240"/>
      <c r="G31" s="283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50"/>
      <c r="X31" s="250"/>
    </row>
    <row r="32" spans="1:24" ht="15.75" x14ac:dyDescent="0.25">
      <c r="A32" s="234">
        <v>22</v>
      </c>
      <c r="B32" s="244">
        <v>170301161069</v>
      </c>
      <c r="C32" s="240">
        <v>42</v>
      </c>
      <c r="D32" s="240"/>
      <c r="E32" s="240">
        <v>42</v>
      </c>
      <c r="F32" s="240"/>
      <c r="G32" s="283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50"/>
      <c r="X32" s="250"/>
    </row>
    <row r="33" spans="1:24" ht="15.75" x14ac:dyDescent="0.25">
      <c r="A33" s="234">
        <v>23</v>
      </c>
      <c r="B33" s="244">
        <v>170301161071</v>
      </c>
      <c r="C33" s="240">
        <v>40</v>
      </c>
      <c r="D33" s="240"/>
      <c r="E33" s="240">
        <v>40</v>
      </c>
      <c r="F33" s="240"/>
      <c r="G33" s="283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50"/>
      <c r="X33" s="250"/>
    </row>
    <row r="34" spans="1:24" ht="15.75" x14ac:dyDescent="0.25">
      <c r="A34" s="234">
        <v>24</v>
      </c>
      <c r="B34" s="244">
        <v>170301161072</v>
      </c>
      <c r="C34" s="240">
        <v>39.5</v>
      </c>
      <c r="D34" s="240"/>
      <c r="E34" s="240">
        <v>39.5</v>
      </c>
      <c r="F34" s="240"/>
      <c r="G34" s="283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50"/>
    </row>
    <row r="35" spans="1:24" x14ac:dyDescent="0.25">
      <c r="A35" s="234">
        <v>25</v>
      </c>
      <c r="B35" s="244">
        <v>170301161073</v>
      </c>
      <c r="C35" s="240">
        <v>39</v>
      </c>
      <c r="D35" s="240"/>
      <c r="E35" s="240">
        <v>39</v>
      </c>
      <c r="F35" s="240"/>
      <c r="G35" s="285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50"/>
      <c r="X35" s="250"/>
    </row>
    <row r="36" spans="1:24" x14ac:dyDescent="0.25">
      <c r="A36" s="234">
        <v>26</v>
      </c>
      <c r="B36" s="244">
        <v>170301161074</v>
      </c>
      <c r="C36" s="240">
        <v>35.5</v>
      </c>
      <c r="D36" s="240"/>
      <c r="E36" s="240">
        <v>35.5</v>
      </c>
      <c r="F36" s="240"/>
      <c r="G36" s="281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</row>
    <row r="37" spans="1:24" x14ac:dyDescent="0.25">
      <c r="A37" s="230"/>
      <c r="B37" s="300"/>
      <c r="C37" s="240"/>
      <c r="D37" s="240"/>
      <c r="E37" s="240"/>
      <c r="F37" s="240"/>
      <c r="G37" s="281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</row>
    <row r="38" spans="1:24" ht="15.75" x14ac:dyDescent="0.25">
      <c r="A38" s="230"/>
      <c r="B38" s="300"/>
      <c r="C38" s="240"/>
      <c r="D38" s="240"/>
      <c r="E38" s="240"/>
      <c r="F38" s="240"/>
      <c r="G38" s="283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50"/>
      <c r="X38" s="250"/>
    </row>
    <row r="39" spans="1:24" ht="15.75" x14ac:dyDescent="0.25">
      <c r="A39" s="230"/>
      <c r="B39" s="300"/>
      <c r="C39" s="240"/>
      <c r="D39" s="240"/>
      <c r="E39" s="240"/>
      <c r="F39" s="240"/>
      <c r="G39" s="283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50"/>
      <c r="X39" s="250"/>
    </row>
    <row r="40" spans="1:24" ht="15.75" x14ac:dyDescent="0.25">
      <c r="A40" s="230"/>
      <c r="B40" s="300"/>
      <c r="C40" s="240"/>
      <c r="D40" s="240"/>
      <c r="E40" s="240"/>
      <c r="F40" s="240"/>
      <c r="G40" s="283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50"/>
      <c r="X40" s="250"/>
    </row>
    <row r="41" spans="1:24" ht="15.75" x14ac:dyDescent="0.25">
      <c r="A41" s="230"/>
      <c r="B41" s="300"/>
      <c r="C41" s="240"/>
      <c r="D41" s="240"/>
      <c r="E41" s="240"/>
      <c r="F41" s="240"/>
      <c r="G41" s="283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50"/>
      <c r="X41" s="250"/>
    </row>
    <row r="42" spans="1:24" ht="15.75" x14ac:dyDescent="0.25">
      <c r="A42" s="230"/>
      <c r="B42" s="300"/>
      <c r="C42" s="240"/>
      <c r="D42" s="240"/>
      <c r="E42" s="240"/>
      <c r="F42" s="240"/>
      <c r="G42" s="283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50"/>
      <c r="X42" s="250"/>
    </row>
    <row r="43" spans="1:24" ht="15.75" x14ac:dyDescent="0.25">
      <c r="A43" s="230"/>
      <c r="B43" s="300"/>
      <c r="C43" s="240"/>
      <c r="D43" s="240"/>
      <c r="E43" s="240"/>
      <c r="F43" s="240"/>
      <c r="G43" s="283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50"/>
      <c r="X43" s="250"/>
    </row>
    <row r="44" spans="1:24" ht="15.75" x14ac:dyDescent="0.25">
      <c r="A44" s="230"/>
      <c r="B44" s="300"/>
      <c r="C44" s="240"/>
      <c r="D44" s="240"/>
      <c r="E44" s="240"/>
      <c r="F44" s="240"/>
      <c r="G44" s="283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50"/>
      <c r="X44" s="250"/>
    </row>
    <row r="45" spans="1:24" ht="15.75" x14ac:dyDescent="0.25">
      <c r="A45" s="230"/>
      <c r="B45" s="300"/>
      <c r="C45" s="240"/>
      <c r="D45" s="240"/>
      <c r="E45" s="240"/>
      <c r="F45" s="240"/>
      <c r="G45" s="283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50"/>
      <c r="X45" s="250"/>
    </row>
    <row r="46" spans="1:24" ht="15.75" x14ac:dyDescent="0.25">
      <c r="A46" s="230"/>
      <c r="B46" s="300"/>
      <c r="C46" s="240"/>
      <c r="D46" s="240"/>
      <c r="E46" s="240"/>
      <c r="F46" s="240"/>
      <c r="G46" s="283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50"/>
      <c r="X46" s="250"/>
    </row>
    <row r="47" spans="1:24" ht="15.75" x14ac:dyDescent="0.25">
      <c r="A47" s="230"/>
      <c r="B47" s="300"/>
      <c r="C47" s="240"/>
      <c r="D47" s="240"/>
      <c r="E47" s="240"/>
      <c r="F47" s="240"/>
      <c r="G47" s="283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50"/>
      <c r="X47" s="250"/>
    </row>
    <row r="48" spans="1:24" ht="15.75" x14ac:dyDescent="0.25">
      <c r="A48" s="230"/>
      <c r="B48" s="300"/>
      <c r="C48" s="240"/>
      <c r="D48" s="240"/>
      <c r="E48" s="240"/>
      <c r="F48" s="240"/>
      <c r="G48" s="283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50"/>
      <c r="X48" s="250"/>
    </row>
    <row r="49" spans="2:24" x14ac:dyDescent="0.25">
      <c r="B49" s="300"/>
      <c r="C49" s="240"/>
      <c r="D49" s="240"/>
      <c r="E49" s="240"/>
      <c r="F49" s="240"/>
      <c r="G49" s="285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50"/>
      <c r="X49" s="250"/>
    </row>
    <row r="50" spans="2:24" x14ac:dyDescent="0.25">
      <c r="B50" s="300"/>
      <c r="C50" s="240"/>
      <c r="D50" s="240"/>
      <c r="E50" s="240"/>
      <c r="F50" s="240"/>
      <c r="G50" s="281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</row>
    <row r="51" spans="2:24" x14ac:dyDescent="0.25">
      <c r="B51" s="300"/>
      <c r="C51" s="240"/>
      <c r="D51" s="240"/>
      <c r="E51" s="240"/>
      <c r="F51" s="240"/>
      <c r="G51" s="281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</row>
    <row r="52" spans="2:24" ht="15.75" x14ac:dyDescent="0.25">
      <c r="B52" s="300"/>
      <c r="C52" s="240"/>
      <c r="D52" s="245"/>
      <c r="E52" s="240"/>
      <c r="F52" s="245"/>
      <c r="G52" s="283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50"/>
      <c r="X52" s="250"/>
    </row>
    <row r="53" spans="2:24" ht="15.75" x14ac:dyDescent="0.25">
      <c r="B53" s="300"/>
      <c r="C53" s="240"/>
      <c r="D53" s="245"/>
      <c r="E53" s="240"/>
      <c r="F53" s="245"/>
      <c r="G53" s="283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50"/>
      <c r="X53" s="250"/>
    </row>
    <row r="54" spans="2:24" ht="15.75" x14ac:dyDescent="0.25">
      <c r="B54" s="300"/>
      <c r="C54" s="240"/>
      <c r="D54" s="240"/>
      <c r="E54" s="240"/>
      <c r="F54" s="240"/>
      <c r="G54" s="283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50"/>
      <c r="X54" s="250"/>
    </row>
    <row r="55" spans="2:24" ht="15.75" x14ac:dyDescent="0.25">
      <c r="B55" s="300"/>
      <c r="C55" s="240"/>
      <c r="D55" s="240"/>
      <c r="E55" s="240"/>
      <c r="F55" s="240"/>
      <c r="G55" s="283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50"/>
      <c r="X55" s="250"/>
    </row>
    <row r="56" spans="2:24" ht="15.75" x14ac:dyDescent="0.25">
      <c r="B56" s="300"/>
      <c r="C56" s="240"/>
      <c r="D56" s="240"/>
      <c r="E56" s="240"/>
      <c r="F56" s="240"/>
      <c r="G56" s="283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50"/>
      <c r="X56" s="250"/>
    </row>
    <row r="57" spans="2:24" ht="15.75" x14ac:dyDescent="0.25">
      <c r="B57" s="300"/>
      <c r="C57" s="240"/>
      <c r="D57" s="240"/>
      <c r="E57" s="240"/>
      <c r="F57" s="240"/>
      <c r="G57" s="283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50"/>
      <c r="X57" s="250"/>
    </row>
    <row r="58" spans="2:24" ht="15.75" x14ac:dyDescent="0.25">
      <c r="B58" s="300"/>
      <c r="C58" s="240"/>
      <c r="D58" s="240"/>
      <c r="E58" s="240"/>
      <c r="F58" s="240"/>
      <c r="G58" s="283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50"/>
      <c r="X58" s="250"/>
    </row>
    <row r="59" spans="2:24" ht="15.75" x14ac:dyDescent="0.25">
      <c r="B59" s="300"/>
      <c r="C59" s="240"/>
      <c r="D59" s="240"/>
      <c r="E59" s="240"/>
      <c r="F59" s="240"/>
      <c r="G59" s="283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50"/>
      <c r="X59" s="250"/>
    </row>
    <row r="60" spans="2:24" ht="15.75" x14ac:dyDescent="0.25">
      <c r="B60" s="300"/>
      <c r="C60" s="240"/>
      <c r="D60" s="240"/>
      <c r="E60" s="240"/>
      <c r="F60" s="240"/>
      <c r="G60" s="283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50"/>
      <c r="X60" s="250"/>
    </row>
    <row r="61" spans="2:24" ht="15.75" x14ac:dyDescent="0.25">
      <c r="B61" s="300"/>
      <c r="C61" s="240"/>
      <c r="D61" s="240"/>
      <c r="E61" s="240"/>
      <c r="F61" s="240"/>
      <c r="G61" s="283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50"/>
      <c r="X61" s="250"/>
    </row>
    <row r="62" spans="2:24" ht="15.75" x14ac:dyDescent="0.25">
      <c r="B62" s="300"/>
      <c r="C62" s="240"/>
      <c r="D62" s="240"/>
      <c r="E62" s="240"/>
      <c r="F62" s="240"/>
      <c r="G62" s="283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50"/>
      <c r="X62" s="250"/>
    </row>
    <row r="63" spans="2:24" x14ac:dyDescent="0.25">
      <c r="B63" s="300"/>
      <c r="C63" s="240"/>
      <c r="D63" s="240"/>
      <c r="E63" s="240"/>
      <c r="F63" s="240"/>
      <c r="G63" s="281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</row>
    <row r="64" spans="2:24" x14ac:dyDescent="0.25">
      <c r="B64" s="300"/>
      <c r="C64" s="240"/>
      <c r="D64" s="240"/>
      <c r="E64" s="240"/>
      <c r="F64" s="240"/>
      <c r="G64" s="281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</row>
    <row r="65" spans="1:24" x14ac:dyDescent="0.25">
      <c r="A65" s="230"/>
      <c r="B65" s="300"/>
      <c r="C65" s="240"/>
      <c r="D65" s="240"/>
      <c r="E65" s="240"/>
      <c r="F65" s="240"/>
      <c r="G65" s="281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</row>
    <row r="66" spans="1:24" x14ac:dyDescent="0.25">
      <c r="A66" s="230"/>
      <c r="B66" s="300"/>
      <c r="C66" s="301"/>
      <c r="D66" s="301"/>
      <c r="E66" s="301"/>
      <c r="F66" s="240"/>
      <c r="G66" s="281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</row>
    <row r="67" spans="1:24" x14ac:dyDescent="0.25">
      <c r="A67" s="230"/>
      <c r="B67" s="300"/>
      <c r="C67" s="303"/>
      <c r="D67" s="303"/>
      <c r="E67" s="304"/>
      <c r="F67" s="302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30"/>
      <c r="T67" s="230"/>
      <c r="U67" s="230"/>
      <c r="V67" s="230"/>
      <c r="W67" s="230"/>
      <c r="X67" s="230"/>
    </row>
    <row r="68" spans="1:24" x14ac:dyDescent="0.25">
      <c r="A68" s="230"/>
      <c r="B68" s="300"/>
      <c r="C68" s="303"/>
      <c r="D68" s="303"/>
      <c r="E68" s="304"/>
      <c r="F68" s="302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30"/>
      <c r="T68" s="230"/>
      <c r="U68" s="230"/>
      <c r="V68" s="230"/>
      <c r="W68" s="230"/>
      <c r="X68" s="230"/>
    </row>
    <row r="69" spans="1:24" x14ac:dyDescent="0.25">
      <c r="A69" s="230"/>
      <c r="B69" s="300"/>
      <c r="C69" s="303"/>
      <c r="D69" s="303"/>
      <c r="E69" s="304"/>
      <c r="F69" s="302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30"/>
      <c r="T69" s="230"/>
      <c r="U69" s="230"/>
      <c r="V69" s="230"/>
      <c r="W69" s="230"/>
      <c r="X69" s="230"/>
    </row>
    <row r="70" spans="1:24" x14ac:dyDescent="0.25">
      <c r="A70" s="230"/>
      <c r="B70" s="300"/>
      <c r="C70" s="303"/>
      <c r="D70" s="303"/>
      <c r="E70" s="304"/>
      <c r="F70" s="302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30"/>
      <c r="T70" s="230"/>
      <c r="U70" s="230"/>
      <c r="V70" s="230"/>
      <c r="W70" s="230"/>
      <c r="X70" s="230"/>
    </row>
    <row r="71" spans="1:24" x14ac:dyDescent="0.25">
      <c r="A71" s="230"/>
      <c r="B71" s="300"/>
      <c r="C71" s="303"/>
      <c r="D71" s="303"/>
      <c r="E71" s="304"/>
      <c r="F71" s="302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30"/>
      <c r="T71" s="230"/>
      <c r="U71" s="230"/>
      <c r="V71" s="230"/>
      <c r="W71" s="230"/>
      <c r="X71" s="230"/>
    </row>
    <row r="72" spans="1:24" x14ac:dyDescent="0.25">
      <c r="A72" s="230"/>
      <c r="B72" s="300"/>
      <c r="C72" s="303"/>
      <c r="D72" s="303"/>
      <c r="E72" s="304"/>
      <c r="F72" s="302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30"/>
      <c r="T72" s="230"/>
      <c r="U72" s="230"/>
      <c r="V72" s="230"/>
      <c r="W72" s="230"/>
      <c r="X72" s="230"/>
    </row>
    <row r="73" spans="1:24" x14ac:dyDescent="0.25">
      <c r="A73" s="230"/>
      <c r="B73" s="300"/>
      <c r="C73" s="303"/>
      <c r="D73" s="303"/>
      <c r="E73" s="304"/>
      <c r="F73" s="302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30"/>
      <c r="T73" s="230"/>
      <c r="U73" s="230"/>
      <c r="V73" s="230"/>
      <c r="W73" s="230"/>
      <c r="X73" s="230"/>
    </row>
    <row r="74" spans="1:24" x14ac:dyDescent="0.25">
      <c r="A74" s="230"/>
      <c r="B74" s="300"/>
      <c r="C74" s="303"/>
      <c r="D74" s="303"/>
      <c r="E74" s="304"/>
      <c r="F74" s="302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30"/>
      <c r="T74" s="230"/>
      <c r="U74" s="230"/>
      <c r="V74" s="230"/>
      <c r="W74" s="230"/>
      <c r="X74" s="230"/>
    </row>
    <row r="75" spans="1:24" x14ac:dyDescent="0.25">
      <c r="A75" s="281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30"/>
      <c r="T75" s="230"/>
      <c r="U75" s="230"/>
      <c r="V75" s="230"/>
      <c r="W75" s="230"/>
      <c r="X75" s="230"/>
    </row>
    <row r="76" spans="1:24" x14ac:dyDescent="0.25">
      <c r="A76" s="281"/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30"/>
      <c r="T76" s="230"/>
      <c r="U76" s="230"/>
      <c r="V76" s="230"/>
      <c r="W76" s="230"/>
      <c r="X76" s="230"/>
    </row>
    <row r="77" spans="1:24" x14ac:dyDescent="0.25">
      <c r="A77" s="281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30"/>
      <c r="T77" s="230"/>
      <c r="U77" s="230"/>
      <c r="V77" s="230"/>
      <c r="W77" s="230"/>
      <c r="X77" s="230"/>
    </row>
    <row r="78" spans="1:24" x14ac:dyDescent="0.25">
      <c r="A78" s="281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30"/>
      <c r="T78" s="230"/>
      <c r="U78" s="230"/>
      <c r="V78" s="230"/>
      <c r="W78" s="230"/>
      <c r="X78" s="230"/>
    </row>
    <row r="79" spans="1:24" x14ac:dyDescent="0.25">
      <c r="A79" s="287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30"/>
      <c r="T79" s="230"/>
      <c r="U79" s="230"/>
      <c r="V79" s="230"/>
      <c r="W79" s="230"/>
      <c r="X79" s="230"/>
    </row>
    <row r="80" spans="1:24" x14ac:dyDescent="0.25">
      <c r="A80" s="287"/>
      <c r="B80" s="288"/>
      <c r="C80" s="288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30"/>
      <c r="T80" s="230"/>
      <c r="U80" s="230"/>
      <c r="V80" s="230"/>
      <c r="W80" s="230"/>
      <c r="X80" s="230"/>
    </row>
    <row r="81" spans="1:23" x14ac:dyDescent="0.25">
      <c r="A81" s="287"/>
      <c r="B81" s="288"/>
      <c r="C81" s="288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30"/>
      <c r="T81" s="230"/>
      <c r="U81" s="230"/>
      <c r="V81" s="230"/>
      <c r="W81" s="230"/>
    </row>
    <row r="82" spans="1:23" x14ac:dyDescent="0.25">
      <c r="A82" s="287"/>
      <c r="B82" s="288"/>
      <c r="C82" s="288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30"/>
      <c r="T82" s="230"/>
      <c r="U82" s="230"/>
      <c r="V82" s="230"/>
      <c r="W82" s="230"/>
    </row>
    <row r="83" spans="1:23" x14ac:dyDescent="0.25">
      <c r="A83" s="287"/>
      <c r="B83" s="288"/>
      <c r="C83" s="288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30"/>
      <c r="T83" s="230"/>
      <c r="U83" s="230"/>
      <c r="V83" s="230"/>
      <c r="W83" s="230"/>
    </row>
    <row r="84" spans="1:23" x14ac:dyDescent="0.25">
      <c r="A84" s="241"/>
      <c r="B84" s="241"/>
      <c r="C84" s="248"/>
      <c r="D84" s="248"/>
      <c r="E84" s="248"/>
      <c r="F84" s="248"/>
      <c r="G84" s="241"/>
      <c r="H84" s="230"/>
      <c r="I84" s="230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</row>
    <row r="85" spans="1:23" ht="15.75" x14ac:dyDescent="0.25">
      <c r="A85" s="241"/>
      <c r="B85" s="241"/>
      <c r="C85" s="241"/>
      <c r="D85" s="241"/>
      <c r="E85" s="241"/>
      <c r="F85" s="241"/>
      <c r="G85" s="241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3"/>
    </row>
    <row r="86" spans="1:23" ht="15.75" x14ac:dyDescent="0.25">
      <c r="A86" s="241"/>
      <c r="B86" s="241"/>
      <c r="C86" s="247"/>
      <c r="D86" s="247"/>
      <c r="E86" s="247"/>
      <c r="F86" s="247"/>
      <c r="G86" s="241"/>
      <c r="H86" s="230"/>
      <c r="I86" s="230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0"/>
    </row>
    <row r="87" spans="1:23" x14ac:dyDescent="0.25">
      <c r="A87" s="241"/>
      <c r="B87" s="241"/>
      <c r="C87" s="241"/>
      <c r="D87" s="241"/>
      <c r="E87" s="241"/>
      <c r="F87" s="241"/>
      <c r="G87" s="241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</row>
    <row r="88" spans="1:23" x14ac:dyDescent="0.25">
      <c r="A88" s="241"/>
      <c r="B88" s="241"/>
      <c r="C88" s="241"/>
      <c r="D88" s="241"/>
      <c r="E88" s="241"/>
      <c r="F88" s="241"/>
      <c r="G88" s="241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</row>
    <row r="89" spans="1:23" x14ac:dyDescent="0.25">
      <c r="A89" s="241"/>
      <c r="B89" s="241"/>
      <c r="C89" s="241"/>
      <c r="D89" s="241"/>
      <c r="E89" s="241"/>
      <c r="F89" s="241"/>
      <c r="G89" s="241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</row>
    <row r="90" spans="1:23" x14ac:dyDescent="0.25">
      <c r="A90" s="241"/>
      <c r="B90" s="241"/>
      <c r="C90" s="241"/>
      <c r="D90" s="241"/>
      <c r="E90" s="241"/>
      <c r="F90" s="241"/>
      <c r="G90" s="241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</row>
    <row r="91" spans="1:23" x14ac:dyDescent="0.25">
      <c r="A91" s="241"/>
      <c r="B91" s="241"/>
      <c r="C91" s="241"/>
      <c r="D91" s="241"/>
      <c r="E91" s="241"/>
      <c r="F91" s="241"/>
      <c r="G91" s="241"/>
      <c r="H91" s="230"/>
      <c r="I91" s="230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</row>
    <row r="92" spans="1:23" ht="15.75" x14ac:dyDescent="0.25">
      <c r="A92" s="241"/>
      <c r="B92" s="241"/>
      <c r="C92" s="241"/>
      <c r="D92" s="241"/>
      <c r="E92" s="241"/>
      <c r="F92" s="241"/>
      <c r="G92" s="241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3"/>
    </row>
    <row r="93" spans="1:23" ht="15.75" x14ac:dyDescent="0.25">
      <c r="A93" s="241"/>
      <c r="B93" s="241"/>
      <c r="C93" s="241"/>
      <c r="D93" s="241"/>
      <c r="E93" s="241"/>
      <c r="F93" s="241"/>
      <c r="G93" s="241"/>
      <c r="H93" s="230"/>
      <c r="I93" s="230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0"/>
    </row>
    <row r="94" spans="1:23" x14ac:dyDescent="0.25">
      <c r="A94" s="241"/>
      <c r="B94" s="241"/>
      <c r="C94" s="241"/>
      <c r="D94" s="241"/>
      <c r="E94" s="241"/>
      <c r="F94" s="241"/>
      <c r="G94" s="241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</row>
    <row r="95" spans="1:23" x14ac:dyDescent="0.25">
      <c r="A95" s="241"/>
      <c r="B95" s="241"/>
      <c r="C95" s="241"/>
      <c r="D95" s="241"/>
      <c r="E95" s="241"/>
      <c r="F95" s="241"/>
      <c r="G95" s="241"/>
      <c r="H95" s="230"/>
      <c r="I95" s="230"/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</row>
    <row r="96" spans="1:23" x14ac:dyDescent="0.25">
      <c r="A96" s="241"/>
      <c r="B96" s="241"/>
      <c r="C96" s="241"/>
      <c r="D96" s="241"/>
      <c r="E96" s="241"/>
      <c r="F96" s="241"/>
      <c r="G96" s="241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</row>
    <row r="97" spans="1:23" x14ac:dyDescent="0.25">
      <c r="A97" s="241"/>
      <c r="B97" s="241"/>
      <c r="C97" s="241"/>
      <c r="D97" s="241"/>
      <c r="E97" s="241"/>
      <c r="F97" s="241"/>
      <c r="G97" s="241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</row>
    <row r="98" spans="1:23" x14ac:dyDescent="0.25">
      <c r="A98" s="241"/>
      <c r="B98" s="241"/>
      <c r="C98" s="241"/>
      <c r="D98" s="241"/>
      <c r="E98" s="241"/>
      <c r="F98" s="241"/>
      <c r="G98" s="241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</row>
    <row r="99" spans="1:23" x14ac:dyDescent="0.25">
      <c r="A99" s="241"/>
      <c r="B99" s="241"/>
      <c r="C99" s="241"/>
      <c r="D99" s="241"/>
      <c r="E99" s="241"/>
      <c r="F99" s="241"/>
      <c r="G99" s="241"/>
      <c r="H99" s="230"/>
      <c r="I99" s="230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</row>
    <row r="100" spans="1:23" ht="15.75" x14ac:dyDescent="0.25">
      <c r="A100" s="241"/>
      <c r="B100" s="241"/>
      <c r="C100" s="241"/>
      <c r="D100" s="241"/>
      <c r="E100" s="241"/>
      <c r="F100" s="241"/>
      <c r="G100" s="241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3"/>
    </row>
    <row r="101" spans="1:23" ht="15.75" x14ac:dyDescent="0.25">
      <c r="A101" s="241"/>
      <c r="B101" s="241"/>
      <c r="C101" s="241"/>
      <c r="D101" s="241"/>
      <c r="E101" s="241"/>
      <c r="F101" s="241"/>
      <c r="G101" s="241"/>
      <c r="H101" s="230"/>
      <c r="I101" s="230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0"/>
    </row>
    <row r="102" spans="1:23" x14ac:dyDescent="0.25">
      <c r="A102" s="241"/>
      <c r="B102" s="241"/>
      <c r="C102" s="241"/>
      <c r="D102" s="241"/>
      <c r="E102" s="241"/>
      <c r="F102" s="241"/>
      <c r="G102" s="241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</row>
    <row r="103" spans="1:23" x14ac:dyDescent="0.25">
      <c r="A103" s="230"/>
      <c r="B103" s="230"/>
      <c r="C103" s="230"/>
      <c r="D103" s="230"/>
      <c r="E103" s="230"/>
      <c r="F103" s="230"/>
      <c r="G103" s="241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</row>
    <row r="104" spans="1:23" x14ac:dyDescent="0.25">
      <c r="A104" s="230"/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M7" sqref="M7"/>
    </sheetView>
  </sheetViews>
  <sheetFormatPr defaultRowHeight="15" x14ac:dyDescent="0.25"/>
  <cols>
    <col min="2" max="2" width="13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333"/>
      <c r="G1" s="1605"/>
      <c r="H1" s="1605"/>
      <c r="I1" s="1605"/>
      <c r="J1" s="1605"/>
      <c r="K1" s="1605"/>
      <c r="L1" s="1605"/>
      <c r="M1" s="1605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x14ac:dyDescent="0.25">
      <c r="A2" s="1600" t="s">
        <v>1</v>
      </c>
      <c r="B2" s="1600"/>
      <c r="C2" s="1600"/>
      <c r="D2" s="1600"/>
      <c r="E2" s="1600"/>
      <c r="F2" s="334"/>
      <c r="G2" s="346" t="s">
        <v>2</v>
      </c>
      <c r="H2" s="347"/>
      <c r="I2" s="343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</row>
    <row r="3" spans="1:23" ht="75" x14ac:dyDescent="0.25">
      <c r="A3" s="1600" t="s">
        <v>62</v>
      </c>
      <c r="B3" s="1600"/>
      <c r="C3" s="1600"/>
      <c r="D3" s="1600"/>
      <c r="E3" s="1600"/>
      <c r="F3" s="334"/>
      <c r="G3" s="346" t="s">
        <v>4</v>
      </c>
      <c r="H3" s="347"/>
      <c r="I3" s="356" t="s">
        <v>5</v>
      </c>
      <c r="J3" s="306"/>
      <c r="K3" s="349" t="s">
        <v>6</v>
      </c>
      <c r="L3" s="349" t="s">
        <v>7</v>
      </c>
      <c r="M3" s="306"/>
      <c r="N3" s="349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63</v>
      </c>
      <c r="B4" s="1600"/>
      <c r="C4" s="1600"/>
      <c r="D4" s="1600"/>
      <c r="E4" s="1600"/>
      <c r="F4" s="334"/>
      <c r="G4" s="346" t="s">
        <v>11</v>
      </c>
      <c r="H4" s="347"/>
      <c r="I4" s="343"/>
      <c r="J4" s="306"/>
      <c r="K4" s="350" t="s">
        <v>12</v>
      </c>
      <c r="L4" s="350">
        <v>3</v>
      </c>
      <c r="M4" s="306"/>
      <c r="N4" s="368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344" t="s">
        <v>13</v>
      </c>
      <c r="B5" s="344"/>
      <c r="C5" s="344"/>
      <c r="D5" s="344"/>
      <c r="E5" s="344"/>
      <c r="F5" s="334"/>
      <c r="G5" s="346" t="s">
        <v>14</v>
      </c>
      <c r="H5" s="340">
        <v>100</v>
      </c>
      <c r="I5" s="343"/>
      <c r="J5" s="306"/>
      <c r="K5" s="351" t="s">
        <v>15</v>
      </c>
      <c r="L5" s="351">
        <v>2</v>
      </c>
      <c r="M5" s="306"/>
      <c r="N5" s="369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306"/>
      <c r="B6" s="329" t="s">
        <v>16</v>
      </c>
      <c r="C6" s="312" t="s">
        <v>17</v>
      </c>
      <c r="D6" s="312" t="s">
        <v>18</v>
      </c>
      <c r="E6" s="312" t="s">
        <v>19</v>
      </c>
      <c r="F6" s="312" t="s">
        <v>18</v>
      </c>
      <c r="G6" s="346" t="s">
        <v>19</v>
      </c>
      <c r="H6" s="339">
        <v>81.25</v>
      </c>
      <c r="I6" s="343"/>
      <c r="J6" s="306"/>
      <c r="K6" s="352" t="s">
        <v>20</v>
      </c>
      <c r="L6" s="352">
        <v>1</v>
      </c>
      <c r="M6" s="306"/>
      <c r="N6" s="370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306"/>
      <c r="B7" s="311" t="s">
        <v>21</v>
      </c>
      <c r="C7" s="328" t="s">
        <v>22</v>
      </c>
      <c r="D7" s="328"/>
      <c r="E7" s="313" t="s">
        <v>22</v>
      </c>
      <c r="F7" s="313"/>
      <c r="G7" s="345" t="s">
        <v>23</v>
      </c>
      <c r="H7" s="355">
        <v>90.625</v>
      </c>
      <c r="I7" s="348">
        <v>0.6</v>
      </c>
      <c r="J7" s="306"/>
      <c r="K7" s="353" t="s">
        <v>24</v>
      </c>
      <c r="L7" s="353">
        <v>0</v>
      </c>
      <c r="M7" s="306"/>
      <c r="N7" s="371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306"/>
      <c r="B8" s="311" t="s">
        <v>25</v>
      </c>
      <c r="C8" s="313" t="s">
        <v>26</v>
      </c>
      <c r="D8" s="313"/>
      <c r="E8" s="313" t="s">
        <v>27</v>
      </c>
      <c r="F8" s="313"/>
      <c r="G8" s="345" t="s">
        <v>28</v>
      </c>
      <c r="H8" s="346" t="s">
        <v>29</v>
      </c>
      <c r="I8" s="343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</row>
    <row r="9" spans="1:23" x14ac:dyDescent="0.25">
      <c r="A9" s="306"/>
      <c r="B9" s="311" t="s">
        <v>30</v>
      </c>
      <c r="C9" s="313" t="s">
        <v>31</v>
      </c>
      <c r="D9" s="313"/>
      <c r="E9" s="313" t="s">
        <v>31</v>
      </c>
      <c r="F9" s="335"/>
      <c r="G9" s="306"/>
      <c r="H9" s="341"/>
      <c r="I9" s="341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26"/>
    </row>
    <row r="10" spans="1:23" ht="15.75" x14ac:dyDescent="0.25">
      <c r="A10" s="314"/>
      <c r="B10" s="311" t="s">
        <v>32</v>
      </c>
      <c r="C10" s="313">
        <v>50</v>
      </c>
      <c r="D10" s="332">
        <v>27.500000000000004</v>
      </c>
      <c r="E10" s="315">
        <v>50</v>
      </c>
      <c r="F10" s="338">
        <v>27.500000000000004</v>
      </c>
      <c r="G10" s="327"/>
      <c r="H10" s="318" t="s">
        <v>33</v>
      </c>
      <c r="I10" s="318" t="s">
        <v>34</v>
      </c>
      <c r="J10" s="319" t="s">
        <v>35</v>
      </c>
      <c r="K10" s="319" t="s">
        <v>36</v>
      </c>
      <c r="L10" s="319" t="s">
        <v>37</v>
      </c>
      <c r="M10" s="319" t="s">
        <v>38</v>
      </c>
      <c r="N10" s="319" t="s">
        <v>39</v>
      </c>
      <c r="O10" s="319" t="s">
        <v>40</v>
      </c>
      <c r="P10" s="319" t="s">
        <v>41</v>
      </c>
      <c r="Q10" s="319" t="s">
        <v>42</v>
      </c>
      <c r="R10" s="319" t="s">
        <v>43</v>
      </c>
      <c r="S10" s="319" t="s">
        <v>44</v>
      </c>
      <c r="T10" s="319" t="s">
        <v>45</v>
      </c>
      <c r="U10" s="319" t="s">
        <v>46</v>
      </c>
      <c r="V10" s="319" t="s">
        <v>47</v>
      </c>
      <c r="W10" s="326"/>
    </row>
    <row r="11" spans="1:23" ht="15.75" x14ac:dyDescent="0.25">
      <c r="A11" s="310">
        <v>1</v>
      </c>
      <c r="B11" s="320">
        <v>170101160007</v>
      </c>
      <c r="C11" s="316">
        <v>42.5</v>
      </c>
      <c r="D11" s="316">
        <v>16</v>
      </c>
      <c r="E11" s="316">
        <v>45</v>
      </c>
      <c r="F11" s="336">
        <v>13</v>
      </c>
      <c r="G11" s="330" t="s">
        <v>48</v>
      </c>
      <c r="H11" s="374">
        <v>3</v>
      </c>
      <c r="I11" s="374">
        <v>3</v>
      </c>
      <c r="J11" s="381">
        <v>3</v>
      </c>
      <c r="K11" s="381">
        <v>3</v>
      </c>
      <c r="L11" s="381">
        <v>3</v>
      </c>
      <c r="M11" s="374">
        <v>3</v>
      </c>
      <c r="N11" s="374">
        <v>3</v>
      </c>
      <c r="O11" s="381">
        <v>3</v>
      </c>
      <c r="P11" s="381">
        <v>3</v>
      </c>
      <c r="Q11" s="381">
        <v>2</v>
      </c>
      <c r="R11" s="381">
        <v>1</v>
      </c>
      <c r="S11" s="381">
        <v>1</v>
      </c>
      <c r="T11" s="381">
        <v>2</v>
      </c>
      <c r="U11" s="381">
        <v>1</v>
      </c>
      <c r="V11" s="381">
        <v>1</v>
      </c>
      <c r="W11" s="326"/>
    </row>
    <row r="12" spans="1:23" ht="15.75" x14ac:dyDescent="0.25">
      <c r="A12" s="310">
        <v>2</v>
      </c>
      <c r="B12" s="320">
        <v>170101160008</v>
      </c>
      <c r="C12" s="316">
        <v>43.75</v>
      </c>
      <c r="D12" s="366">
        <v>100</v>
      </c>
      <c r="E12" s="316">
        <v>32.5</v>
      </c>
      <c r="F12" s="367">
        <v>81.25</v>
      </c>
      <c r="G12" s="330" t="s">
        <v>49</v>
      </c>
      <c r="H12" s="375">
        <v>2</v>
      </c>
      <c r="I12" s="375">
        <v>1</v>
      </c>
      <c r="J12" s="381">
        <v>3</v>
      </c>
      <c r="K12" s="381">
        <v>3</v>
      </c>
      <c r="L12" s="381">
        <v>2</v>
      </c>
      <c r="M12" s="346">
        <v>2</v>
      </c>
      <c r="N12" s="346">
        <v>2</v>
      </c>
      <c r="O12" s="381">
        <v>1</v>
      </c>
      <c r="P12" s="381">
        <v>2</v>
      </c>
      <c r="Q12" s="381">
        <v>2</v>
      </c>
      <c r="R12" s="381">
        <v>1</v>
      </c>
      <c r="S12" s="381">
        <v>1</v>
      </c>
      <c r="T12" s="381">
        <v>2</v>
      </c>
      <c r="U12" s="381">
        <v>1</v>
      </c>
      <c r="V12" s="381">
        <v>1</v>
      </c>
      <c r="W12" s="326"/>
    </row>
    <row r="13" spans="1:23" ht="15.75" x14ac:dyDescent="0.25">
      <c r="A13" s="310">
        <v>3</v>
      </c>
      <c r="B13" s="320">
        <v>170101160010</v>
      </c>
      <c r="C13" s="316">
        <v>45</v>
      </c>
      <c r="D13" s="316"/>
      <c r="E13" s="316">
        <v>42.5</v>
      </c>
      <c r="F13" s="337"/>
      <c r="G13" s="330" t="s">
        <v>50</v>
      </c>
      <c r="H13" s="375">
        <v>2</v>
      </c>
      <c r="I13" s="375">
        <v>1</v>
      </c>
      <c r="J13" s="381">
        <v>3</v>
      </c>
      <c r="K13" s="381">
        <v>2</v>
      </c>
      <c r="L13" s="381">
        <v>2</v>
      </c>
      <c r="M13" s="346">
        <v>2</v>
      </c>
      <c r="N13" s="346">
        <v>2</v>
      </c>
      <c r="O13" s="381">
        <v>1</v>
      </c>
      <c r="P13" s="381">
        <v>2</v>
      </c>
      <c r="Q13" s="381">
        <v>1</v>
      </c>
      <c r="R13" s="381">
        <v>2</v>
      </c>
      <c r="S13" s="381">
        <v>1</v>
      </c>
      <c r="T13" s="381">
        <v>2</v>
      </c>
      <c r="U13" s="381">
        <v>1</v>
      </c>
      <c r="V13" s="381">
        <v>1</v>
      </c>
      <c r="W13" s="326"/>
    </row>
    <row r="14" spans="1:23" ht="15.75" x14ac:dyDescent="0.25">
      <c r="A14" s="310">
        <v>4</v>
      </c>
      <c r="B14" s="320">
        <v>170101160013</v>
      </c>
      <c r="C14" s="316">
        <v>43.75</v>
      </c>
      <c r="D14" s="316"/>
      <c r="E14" s="316">
        <v>45</v>
      </c>
      <c r="F14" s="337"/>
      <c r="G14" s="331" t="s">
        <v>51</v>
      </c>
      <c r="H14" s="325">
        <v>2.3333333333333335</v>
      </c>
      <c r="I14" s="325">
        <v>1.6666666666666667</v>
      </c>
      <c r="J14" s="325">
        <v>3</v>
      </c>
      <c r="K14" s="325">
        <v>2.6666666666666665</v>
      </c>
      <c r="L14" s="325">
        <v>2.3333333333333335</v>
      </c>
      <c r="M14" s="325">
        <v>2.3333333333333335</v>
      </c>
      <c r="N14" s="325">
        <v>2.3333333333333335</v>
      </c>
      <c r="O14" s="325">
        <v>1.6666666666666667</v>
      </c>
      <c r="P14" s="325">
        <v>2.3333333333333335</v>
      </c>
      <c r="Q14" s="325">
        <v>1.6666666666666667</v>
      </c>
      <c r="R14" s="325">
        <v>1.3333333333333333</v>
      </c>
      <c r="S14" s="325">
        <v>1</v>
      </c>
      <c r="T14" s="325">
        <v>2</v>
      </c>
      <c r="U14" s="325">
        <v>1</v>
      </c>
      <c r="V14" s="325">
        <v>1</v>
      </c>
      <c r="W14" s="326"/>
    </row>
    <row r="15" spans="1:23" ht="15.75" x14ac:dyDescent="0.25">
      <c r="A15" s="310">
        <v>5</v>
      </c>
      <c r="B15" s="320">
        <v>170101160014</v>
      </c>
      <c r="C15" s="316">
        <v>43.75</v>
      </c>
      <c r="D15" s="316"/>
      <c r="E15" s="316">
        <v>44.166666666666664</v>
      </c>
      <c r="F15" s="337"/>
      <c r="G15" s="354" t="s">
        <v>52</v>
      </c>
      <c r="H15" s="372">
        <v>2.1147</v>
      </c>
      <c r="I15" s="372">
        <v>1.5105000000000002</v>
      </c>
      <c r="J15" s="372">
        <v>2.7188999999999997</v>
      </c>
      <c r="K15" s="372">
        <v>2.4167999999999998</v>
      </c>
      <c r="L15" s="372">
        <v>2.1147</v>
      </c>
      <c r="M15" s="372">
        <v>2.1147</v>
      </c>
      <c r="N15" s="372">
        <v>2.1147</v>
      </c>
      <c r="O15" s="372">
        <v>1.5105000000000002</v>
      </c>
      <c r="P15" s="372">
        <v>2.1147</v>
      </c>
      <c r="Q15" s="372">
        <v>1.5105000000000002</v>
      </c>
      <c r="R15" s="372">
        <v>1.2083999999999999</v>
      </c>
      <c r="S15" s="372">
        <v>0.90629999999999999</v>
      </c>
      <c r="T15" s="372">
        <v>1.8126</v>
      </c>
      <c r="U15" s="372">
        <v>0.90629999999999999</v>
      </c>
      <c r="V15" s="372">
        <v>0.90629999999999999</v>
      </c>
      <c r="W15" s="326"/>
    </row>
    <row r="16" spans="1:23" x14ac:dyDescent="0.25">
      <c r="A16" s="310">
        <v>6</v>
      </c>
      <c r="B16" s="320">
        <v>170101160015</v>
      </c>
      <c r="C16" s="316">
        <v>47.5</v>
      </c>
      <c r="D16" s="316"/>
      <c r="E16" s="316">
        <v>45.833333333333329</v>
      </c>
      <c r="F16" s="337"/>
      <c r="G16" s="361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06"/>
    </row>
    <row r="17" spans="1:24" x14ac:dyDescent="0.25">
      <c r="A17" s="310">
        <v>7</v>
      </c>
      <c r="B17" s="320">
        <v>170101160016</v>
      </c>
      <c r="C17" s="316">
        <v>45</v>
      </c>
      <c r="D17" s="316"/>
      <c r="E17" s="316">
        <v>42.5</v>
      </c>
      <c r="F17" s="316"/>
      <c r="G17" s="306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06"/>
      <c r="X17" s="306"/>
    </row>
    <row r="18" spans="1:24" x14ac:dyDescent="0.25">
      <c r="A18" s="310">
        <v>8</v>
      </c>
      <c r="B18" s="320">
        <v>170101160020</v>
      </c>
      <c r="C18" s="316">
        <v>42.5</v>
      </c>
      <c r="D18" s="316"/>
      <c r="E18" s="316">
        <v>31.666666666666664</v>
      </c>
      <c r="F18" s="316"/>
      <c r="G18" s="314"/>
      <c r="H18" s="326"/>
      <c r="I18" s="326"/>
      <c r="J18" s="326"/>
      <c r="K18" s="326"/>
      <c r="L18" s="326"/>
      <c r="M18" s="326"/>
      <c r="N18" s="326"/>
      <c r="O18" s="326"/>
      <c r="P18" s="326"/>
      <c r="Q18" s="322"/>
      <c r="R18" s="322"/>
      <c r="S18" s="322"/>
      <c r="T18" s="322"/>
      <c r="U18" s="322"/>
      <c r="V18" s="322"/>
      <c r="W18" s="322"/>
      <c r="X18" s="306"/>
    </row>
    <row r="19" spans="1:24" x14ac:dyDescent="0.25">
      <c r="A19" s="310">
        <v>9</v>
      </c>
      <c r="B19" s="320">
        <v>170101160022</v>
      </c>
      <c r="C19" s="316">
        <v>45</v>
      </c>
      <c r="D19" s="316"/>
      <c r="E19" s="316">
        <v>46.666666666666664</v>
      </c>
      <c r="F19" s="316"/>
      <c r="G19" s="314"/>
      <c r="H19" s="326"/>
      <c r="I19" s="326"/>
      <c r="J19" s="326"/>
      <c r="K19" s="308"/>
      <c r="L19" s="308"/>
      <c r="M19" s="308"/>
      <c r="N19" s="308"/>
      <c r="O19" s="308"/>
      <c r="P19" s="308"/>
      <c r="Q19" s="306"/>
      <c r="R19" s="306"/>
      <c r="S19" s="306"/>
      <c r="T19" s="306"/>
      <c r="U19" s="306"/>
      <c r="V19" s="306"/>
      <c r="W19" s="322"/>
      <c r="X19" s="306"/>
    </row>
    <row r="20" spans="1:24" x14ac:dyDescent="0.25">
      <c r="A20" s="310">
        <v>10</v>
      </c>
      <c r="B20" s="320">
        <v>170101160029</v>
      </c>
      <c r="C20" s="316">
        <v>43.75</v>
      </c>
      <c r="D20" s="316"/>
      <c r="E20" s="316">
        <v>45</v>
      </c>
      <c r="F20" s="316"/>
      <c r="G20" s="314"/>
      <c r="H20" s="308"/>
      <c r="I20" s="365"/>
      <c r="J20" s="358"/>
      <c r="K20" s="358"/>
      <c r="L20" s="308"/>
      <c r="M20" s="308"/>
      <c r="N20" s="308"/>
      <c r="O20" s="308"/>
      <c r="P20" s="308"/>
      <c r="Q20" s="306"/>
      <c r="R20" s="306"/>
      <c r="S20" s="306"/>
      <c r="T20" s="306"/>
      <c r="U20" s="306"/>
      <c r="V20" s="306"/>
      <c r="W20" s="306"/>
      <c r="X20" s="306"/>
    </row>
    <row r="21" spans="1:24" x14ac:dyDescent="0.25">
      <c r="A21" s="310">
        <v>11</v>
      </c>
      <c r="B21" s="320">
        <v>170101160031</v>
      </c>
      <c r="C21" s="316">
        <v>47.5</v>
      </c>
      <c r="D21" s="316"/>
      <c r="E21" s="316">
        <v>45</v>
      </c>
      <c r="F21" s="316"/>
      <c r="G21" s="306"/>
      <c r="H21" s="342"/>
      <c r="I21" s="1601"/>
      <c r="J21" s="1601"/>
      <c r="K21" s="306"/>
      <c r="L21" s="306"/>
      <c r="M21" s="341"/>
      <c r="N21" s="341"/>
      <c r="O21" s="341"/>
      <c r="P21" s="341"/>
      <c r="Q21" s="341"/>
      <c r="R21" s="306"/>
      <c r="S21" s="306"/>
      <c r="T21" s="306"/>
      <c r="U21" s="306"/>
      <c r="V21" s="306"/>
      <c r="W21" s="306"/>
      <c r="X21" s="306"/>
    </row>
    <row r="22" spans="1:24" x14ac:dyDescent="0.25">
      <c r="A22" s="310">
        <v>12</v>
      </c>
      <c r="B22" s="320">
        <v>170101161032</v>
      </c>
      <c r="C22" s="316">
        <v>47.5</v>
      </c>
      <c r="D22" s="316"/>
      <c r="E22" s="316">
        <v>44.166666666666664</v>
      </c>
      <c r="F22" s="316"/>
      <c r="G22" s="306"/>
      <c r="H22" s="360"/>
      <c r="I22" s="373"/>
      <c r="J22" s="373"/>
      <c r="K22" s="306"/>
      <c r="L22" s="306"/>
      <c r="M22" s="341"/>
      <c r="N22" s="341"/>
      <c r="O22" s="341"/>
      <c r="P22" s="341"/>
      <c r="Q22" s="341"/>
      <c r="R22" s="306"/>
      <c r="S22" s="306"/>
      <c r="T22" s="306"/>
      <c r="U22" s="306"/>
      <c r="V22" s="306"/>
      <c r="W22" s="306"/>
      <c r="X22" s="306"/>
    </row>
    <row r="23" spans="1:24" x14ac:dyDescent="0.25">
      <c r="A23" s="310">
        <v>13</v>
      </c>
      <c r="B23" s="320">
        <v>170101161033</v>
      </c>
      <c r="C23" s="316">
        <v>48.75</v>
      </c>
      <c r="D23" s="316"/>
      <c r="E23" s="316">
        <v>44.166666666666664</v>
      </c>
      <c r="F23" s="316"/>
      <c r="G23" s="306"/>
      <c r="H23" s="357"/>
      <c r="I23" s="326"/>
      <c r="J23" s="326"/>
      <c r="K23" s="326"/>
      <c r="L23" s="326"/>
      <c r="M23" s="326"/>
      <c r="N23" s="358"/>
      <c r="O23" s="358"/>
      <c r="P23" s="358"/>
      <c r="Q23" s="358"/>
      <c r="R23" s="358"/>
      <c r="S23" s="326"/>
      <c r="T23" s="326"/>
      <c r="U23" s="326"/>
      <c r="V23" s="326"/>
      <c r="W23" s="326"/>
      <c r="X23" s="326"/>
    </row>
    <row r="24" spans="1:24" x14ac:dyDescent="0.25">
      <c r="A24" s="310">
        <v>14</v>
      </c>
      <c r="B24" s="320">
        <v>170101161036</v>
      </c>
      <c r="C24" s="316">
        <v>47.5</v>
      </c>
      <c r="D24" s="316"/>
      <c r="E24" s="316">
        <v>24.166666666666668</v>
      </c>
      <c r="F24" s="316"/>
      <c r="G24" s="306"/>
      <c r="H24" s="306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26"/>
      <c r="X24" s="326"/>
    </row>
    <row r="25" spans="1:24" ht="15.75" x14ac:dyDescent="0.25">
      <c r="A25" s="310">
        <v>15</v>
      </c>
      <c r="B25" s="320">
        <v>170101150004</v>
      </c>
      <c r="C25" s="316">
        <v>42.5</v>
      </c>
      <c r="D25" s="321"/>
      <c r="E25" s="316">
        <v>0</v>
      </c>
      <c r="F25" s="321"/>
      <c r="G25" s="359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26"/>
      <c r="X25" s="326"/>
    </row>
    <row r="26" spans="1:24" ht="15.75" x14ac:dyDescent="0.25">
      <c r="A26" s="310">
        <v>16</v>
      </c>
      <c r="B26" s="382">
        <v>170101160006</v>
      </c>
      <c r="C26" s="316">
        <v>42.5</v>
      </c>
      <c r="D26" s="316"/>
      <c r="E26" s="316">
        <v>0</v>
      </c>
      <c r="F26" s="316"/>
      <c r="G26" s="359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26"/>
      <c r="X26" s="326"/>
    </row>
    <row r="27" spans="1:24" ht="15.75" x14ac:dyDescent="0.25">
      <c r="A27" s="306"/>
      <c r="B27" s="376"/>
      <c r="C27" s="316"/>
      <c r="D27" s="316"/>
      <c r="E27" s="316"/>
      <c r="F27" s="316"/>
      <c r="G27" s="359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26"/>
      <c r="X27" s="326"/>
    </row>
    <row r="28" spans="1:24" ht="15.75" x14ac:dyDescent="0.25">
      <c r="A28" s="306"/>
      <c r="B28" s="376"/>
      <c r="C28" s="316"/>
      <c r="D28" s="316"/>
      <c r="E28" s="316"/>
      <c r="F28" s="316"/>
      <c r="G28" s="359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26"/>
      <c r="X28" s="326"/>
    </row>
    <row r="29" spans="1:24" ht="15.75" x14ac:dyDescent="0.25">
      <c r="A29" s="306"/>
      <c r="B29" s="376"/>
      <c r="C29" s="316"/>
      <c r="D29" s="316"/>
      <c r="E29" s="316"/>
      <c r="F29" s="316"/>
      <c r="G29" s="359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26"/>
      <c r="X29" s="326"/>
    </row>
    <row r="30" spans="1:24" ht="15.75" x14ac:dyDescent="0.25">
      <c r="A30" s="306"/>
      <c r="B30" s="376"/>
      <c r="C30" s="316"/>
      <c r="D30" s="316"/>
      <c r="E30" s="316"/>
      <c r="F30" s="316"/>
      <c r="G30" s="359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26"/>
      <c r="X30" s="326"/>
    </row>
    <row r="31" spans="1:24" ht="15.75" x14ac:dyDescent="0.25">
      <c r="A31" s="306"/>
      <c r="B31" s="376"/>
      <c r="C31" s="316"/>
      <c r="D31" s="316"/>
      <c r="E31" s="316"/>
      <c r="F31" s="316"/>
      <c r="G31" s="359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26"/>
      <c r="X31" s="326"/>
    </row>
    <row r="32" spans="1:24" ht="15.75" x14ac:dyDescent="0.25">
      <c r="A32" s="306"/>
      <c r="B32" s="376"/>
      <c r="C32" s="316"/>
      <c r="D32" s="316"/>
      <c r="E32" s="316"/>
      <c r="F32" s="316"/>
      <c r="G32" s="359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26"/>
      <c r="X32" s="326"/>
    </row>
    <row r="33" spans="2:24" ht="15.75" x14ac:dyDescent="0.25">
      <c r="B33" s="376"/>
      <c r="C33" s="316"/>
      <c r="D33" s="316"/>
      <c r="E33" s="316"/>
      <c r="F33" s="316"/>
      <c r="G33" s="359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26"/>
      <c r="X33" s="326"/>
    </row>
    <row r="34" spans="2:24" ht="15.75" x14ac:dyDescent="0.25">
      <c r="B34" s="376"/>
      <c r="C34" s="316"/>
      <c r="D34" s="316"/>
      <c r="E34" s="316"/>
      <c r="F34" s="316"/>
      <c r="G34" s="359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26"/>
    </row>
    <row r="35" spans="2:24" x14ac:dyDescent="0.25">
      <c r="B35" s="376"/>
      <c r="C35" s="316"/>
      <c r="D35" s="316"/>
      <c r="E35" s="316"/>
      <c r="F35" s="316"/>
      <c r="G35" s="361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26"/>
      <c r="X35" s="326"/>
    </row>
    <row r="36" spans="2:24" x14ac:dyDescent="0.25">
      <c r="B36" s="376"/>
      <c r="C36" s="316"/>
      <c r="D36" s="316"/>
      <c r="E36" s="316"/>
      <c r="F36" s="316"/>
      <c r="G36" s="357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</row>
    <row r="37" spans="2:24" x14ac:dyDescent="0.25">
      <c r="B37" s="376"/>
      <c r="C37" s="316"/>
      <c r="D37" s="316"/>
      <c r="E37" s="316"/>
      <c r="F37" s="316"/>
      <c r="G37" s="357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</row>
    <row r="38" spans="2:24" ht="15.75" x14ac:dyDescent="0.25">
      <c r="B38" s="376"/>
      <c r="C38" s="316"/>
      <c r="D38" s="316"/>
      <c r="E38" s="316"/>
      <c r="F38" s="316"/>
      <c r="G38" s="359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26"/>
      <c r="X38" s="326"/>
    </row>
    <row r="39" spans="2:24" ht="15.75" x14ac:dyDescent="0.25">
      <c r="B39" s="376"/>
      <c r="C39" s="316"/>
      <c r="D39" s="316"/>
      <c r="E39" s="316"/>
      <c r="F39" s="316"/>
      <c r="G39" s="359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26"/>
      <c r="X39" s="326"/>
    </row>
    <row r="40" spans="2:24" ht="15.75" x14ac:dyDescent="0.25">
      <c r="B40" s="376"/>
      <c r="C40" s="316"/>
      <c r="D40" s="316"/>
      <c r="E40" s="316"/>
      <c r="F40" s="316"/>
      <c r="G40" s="359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26"/>
      <c r="X40" s="326"/>
    </row>
    <row r="41" spans="2:24" ht="15.75" x14ac:dyDescent="0.25">
      <c r="B41" s="376"/>
      <c r="C41" s="316"/>
      <c r="D41" s="316"/>
      <c r="E41" s="316"/>
      <c r="F41" s="316"/>
      <c r="G41" s="359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26"/>
      <c r="X41" s="326"/>
    </row>
    <row r="42" spans="2:24" ht="15.75" x14ac:dyDescent="0.25">
      <c r="B42" s="376"/>
      <c r="C42" s="316"/>
      <c r="D42" s="316"/>
      <c r="E42" s="316"/>
      <c r="F42" s="316"/>
      <c r="G42" s="359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26"/>
      <c r="X42" s="326"/>
    </row>
    <row r="43" spans="2:24" ht="15.75" x14ac:dyDescent="0.25">
      <c r="B43" s="376"/>
      <c r="C43" s="316"/>
      <c r="D43" s="316"/>
      <c r="E43" s="316"/>
      <c r="F43" s="316"/>
      <c r="G43" s="359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26"/>
      <c r="X43" s="326"/>
    </row>
    <row r="44" spans="2:24" ht="15.75" x14ac:dyDescent="0.25">
      <c r="B44" s="376"/>
      <c r="C44" s="316"/>
      <c r="D44" s="316"/>
      <c r="E44" s="316"/>
      <c r="F44" s="316"/>
      <c r="G44" s="359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26"/>
      <c r="X44" s="326"/>
    </row>
    <row r="45" spans="2:24" ht="15.75" x14ac:dyDescent="0.25">
      <c r="B45" s="376"/>
      <c r="C45" s="316"/>
      <c r="D45" s="316"/>
      <c r="E45" s="316"/>
      <c r="F45" s="316"/>
      <c r="G45" s="359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26"/>
      <c r="X45" s="326"/>
    </row>
    <row r="46" spans="2:24" ht="15.75" x14ac:dyDescent="0.25">
      <c r="B46" s="376"/>
      <c r="C46" s="316"/>
      <c r="D46" s="316"/>
      <c r="E46" s="316"/>
      <c r="F46" s="316"/>
      <c r="G46" s="359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26"/>
      <c r="X46" s="326"/>
    </row>
    <row r="47" spans="2:24" ht="15.75" x14ac:dyDescent="0.25">
      <c r="B47" s="376"/>
      <c r="C47" s="316"/>
      <c r="D47" s="316"/>
      <c r="E47" s="316"/>
      <c r="F47" s="316"/>
      <c r="G47" s="359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26"/>
      <c r="X47" s="326"/>
    </row>
    <row r="48" spans="2:24" ht="15.75" x14ac:dyDescent="0.25">
      <c r="B48" s="376"/>
      <c r="C48" s="316"/>
      <c r="D48" s="316"/>
      <c r="E48" s="316"/>
      <c r="F48" s="316"/>
      <c r="G48" s="359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26"/>
      <c r="X48" s="326"/>
    </row>
    <row r="49" spans="2:24" x14ac:dyDescent="0.25">
      <c r="B49" s="376"/>
      <c r="C49" s="316"/>
      <c r="D49" s="316"/>
      <c r="E49" s="316"/>
      <c r="F49" s="316"/>
      <c r="G49" s="361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26"/>
      <c r="X49" s="326"/>
    </row>
    <row r="50" spans="2:24" x14ac:dyDescent="0.25">
      <c r="B50" s="376"/>
      <c r="C50" s="316"/>
      <c r="D50" s="316"/>
      <c r="E50" s="316"/>
      <c r="F50" s="316"/>
      <c r="G50" s="357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</row>
    <row r="51" spans="2:24" x14ac:dyDescent="0.25">
      <c r="B51" s="376"/>
      <c r="C51" s="316"/>
      <c r="D51" s="316"/>
      <c r="E51" s="316"/>
      <c r="F51" s="316"/>
      <c r="G51" s="357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</row>
    <row r="52" spans="2:24" ht="15.75" x14ac:dyDescent="0.25">
      <c r="B52" s="376"/>
      <c r="C52" s="316"/>
      <c r="D52" s="321"/>
      <c r="E52" s="316"/>
      <c r="F52" s="321"/>
      <c r="G52" s="359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26"/>
      <c r="X52" s="326"/>
    </row>
    <row r="53" spans="2:24" ht="15.75" x14ac:dyDescent="0.25">
      <c r="B53" s="376"/>
      <c r="C53" s="316"/>
      <c r="D53" s="321"/>
      <c r="E53" s="316"/>
      <c r="F53" s="321"/>
      <c r="G53" s="359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26"/>
      <c r="X53" s="326"/>
    </row>
    <row r="54" spans="2:24" ht="15.75" x14ac:dyDescent="0.25">
      <c r="B54" s="376"/>
      <c r="C54" s="316"/>
      <c r="D54" s="316"/>
      <c r="E54" s="316"/>
      <c r="F54" s="316"/>
      <c r="G54" s="359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26"/>
      <c r="X54" s="326"/>
    </row>
    <row r="55" spans="2:24" ht="15.75" x14ac:dyDescent="0.25">
      <c r="B55" s="376"/>
      <c r="C55" s="316"/>
      <c r="D55" s="316"/>
      <c r="E55" s="316"/>
      <c r="F55" s="316"/>
      <c r="G55" s="359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26"/>
      <c r="X55" s="326"/>
    </row>
    <row r="56" spans="2:24" ht="15.75" x14ac:dyDescent="0.25">
      <c r="B56" s="376"/>
      <c r="C56" s="316"/>
      <c r="D56" s="316"/>
      <c r="E56" s="316"/>
      <c r="F56" s="316"/>
      <c r="G56" s="359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26"/>
      <c r="X56" s="326"/>
    </row>
    <row r="57" spans="2:24" ht="15.75" x14ac:dyDescent="0.25">
      <c r="B57" s="376"/>
      <c r="C57" s="316"/>
      <c r="D57" s="316"/>
      <c r="E57" s="316"/>
      <c r="F57" s="316"/>
      <c r="G57" s="359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26"/>
      <c r="X57" s="326"/>
    </row>
    <row r="58" spans="2:24" ht="15.75" x14ac:dyDescent="0.25">
      <c r="B58" s="376"/>
      <c r="C58" s="316"/>
      <c r="D58" s="316"/>
      <c r="E58" s="316"/>
      <c r="F58" s="316"/>
      <c r="G58" s="359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26"/>
      <c r="X58" s="326"/>
    </row>
    <row r="59" spans="2:24" ht="15.75" x14ac:dyDescent="0.25">
      <c r="B59" s="376"/>
      <c r="C59" s="316"/>
      <c r="D59" s="316"/>
      <c r="E59" s="316"/>
      <c r="F59" s="316"/>
      <c r="G59" s="359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26"/>
      <c r="X59" s="326"/>
    </row>
    <row r="60" spans="2:24" ht="15.75" x14ac:dyDescent="0.25">
      <c r="B60" s="376"/>
      <c r="C60" s="316"/>
      <c r="D60" s="316"/>
      <c r="E60" s="316"/>
      <c r="F60" s="316"/>
      <c r="G60" s="359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26"/>
      <c r="X60" s="326"/>
    </row>
    <row r="61" spans="2:24" ht="15.75" x14ac:dyDescent="0.25">
      <c r="B61" s="376"/>
      <c r="C61" s="316"/>
      <c r="D61" s="316"/>
      <c r="E61" s="316"/>
      <c r="F61" s="316"/>
      <c r="G61" s="359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26"/>
      <c r="X61" s="326"/>
    </row>
    <row r="62" spans="2:24" ht="15.75" x14ac:dyDescent="0.25">
      <c r="B62" s="376"/>
      <c r="C62" s="316"/>
      <c r="D62" s="316"/>
      <c r="E62" s="316"/>
      <c r="F62" s="316"/>
      <c r="G62" s="359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26"/>
      <c r="X62" s="326"/>
    </row>
    <row r="63" spans="2:24" x14ac:dyDescent="0.25">
      <c r="B63" s="376"/>
      <c r="C63" s="316"/>
      <c r="D63" s="316"/>
      <c r="E63" s="316"/>
      <c r="F63" s="316"/>
      <c r="G63" s="357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</row>
    <row r="64" spans="2:24" x14ac:dyDescent="0.25">
      <c r="B64" s="376"/>
      <c r="C64" s="316"/>
      <c r="D64" s="316"/>
      <c r="E64" s="316"/>
      <c r="F64" s="316"/>
      <c r="G64" s="357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</row>
    <row r="65" spans="1:24" x14ac:dyDescent="0.25">
      <c r="A65" s="306"/>
      <c r="B65" s="376"/>
      <c r="C65" s="316"/>
      <c r="D65" s="316"/>
      <c r="E65" s="316"/>
      <c r="F65" s="316"/>
      <c r="G65" s="357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</row>
    <row r="66" spans="1:24" x14ac:dyDescent="0.25">
      <c r="A66" s="306"/>
      <c r="B66" s="376"/>
      <c r="C66" s="377"/>
      <c r="D66" s="377"/>
      <c r="E66" s="377"/>
      <c r="F66" s="316"/>
      <c r="G66" s="357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</row>
    <row r="67" spans="1:24" x14ac:dyDescent="0.25">
      <c r="A67" s="306"/>
      <c r="B67" s="376"/>
      <c r="C67" s="379"/>
      <c r="D67" s="379"/>
      <c r="E67" s="380"/>
      <c r="F67" s="378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06"/>
      <c r="T67" s="306"/>
      <c r="U67" s="306"/>
      <c r="V67" s="306"/>
      <c r="W67" s="306"/>
      <c r="X67" s="306"/>
    </row>
    <row r="68" spans="1:24" x14ac:dyDescent="0.25">
      <c r="A68" s="306"/>
      <c r="B68" s="376"/>
      <c r="C68" s="379"/>
      <c r="D68" s="379"/>
      <c r="E68" s="380"/>
      <c r="F68" s="378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06"/>
      <c r="T68" s="306"/>
      <c r="U68" s="306"/>
      <c r="V68" s="306"/>
      <c r="W68" s="306"/>
      <c r="X68" s="306"/>
    </row>
    <row r="69" spans="1:24" x14ac:dyDescent="0.25">
      <c r="A69" s="306"/>
      <c r="B69" s="376"/>
      <c r="C69" s="379"/>
      <c r="D69" s="379"/>
      <c r="E69" s="380"/>
      <c r="F69" s="378"/>
      <c r="G69" s="326"/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  <c r="S69" s="306"/>
      <c r="T69" s="306"/>
      <c r="U69" s="306"/>
      <c r="V69" s="306"/>
      <c r="W69" s="306"/>
      <c r="X69" s="306"/>
    </row>
    <row r="70" spans="1:24" x14ac:dyDescent="0.25">
      <c r="A70" s="306"/>
      <c r="B70" s="376"/>
      <c r="C70" s="379"/>
      <c r="D70" s="379"/>
      <c r="E70" s="380"/>
      <c r="F70" s="378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06"/>
      <c r="T70" s="306"/>
      <c r="U70" s="306"/>
      <c r="V70" s="306"/>
      <c r="W70" s="306"/>
      <c r="X70" s="306"/>
    </row>
    <row r="71" spans="1:24" x14ac:dyDescent="0.25">
      <c r="A71" s="306"/>
      <c r="B71" s="376"/>
      <c r="C71" s="379"/>
      <c r="D71" s="379"/>
      <c r="E71" s="380"/>
      <c r="F71" s="378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06"/>
      <c r="T71" s="306"/>
      <c r="U71" s="306"/>
      <c r="V71" s="306"/>
      <c r="W71" s="306"/>
      <c r="X71" s="306"/>
    </row>
    <row r="72" spans="1:24" x14ac:dyDescent="0.25">
      <c r="A72" s="306"/>
      <c r="B72" s="376"/>
      <c r="C72" s="379"/>
      <c r="D72" s="379"/>
      <c r="E72" s="380"/>
      <c r="F72" s="378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06"/>
      <c r="T72" s="306"/>
      <c r="U72" s="306"/>
      <c r="V72" s="306"/>
      <c r="W72" s="306"/>
      <c r="X72" s="306"/>
    </row>
    <row r="73" spans="1:24" x14ac:dyDescent="0.25">
      <c r="A73" s="306"/>
      <c r="B73" s="376"/>
      <c r="C73" s="379"/>
      <c r="D73" s="379"/>
      <c r="E73" s="380"/>
      <c r="F73" s="378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06"/>
      <c r="T73" s="306"/>
      <c r="U73" s="306"/>
      <c r="V73" s="306"/>
      <c r="W73" s="306"/>
      <c r="X73" s="306"/>
    </row>
    <row r="74" spans="1:24" x14ac:dyDescent="0.25">
      <c r="A74" s="306"/>
      <c r="B74" s="376"/>
      <c r="C74" s="379"/>
      <c r="D74" s="379"/>
      <c r="E74" s="380"/>
      <c r="F74" s="378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06"/>
      <c r="T74" s="306"/>
      <c r="U74" s="306"/>
      <c r="V74" s="306"/>
      <c r="W74" s="306"/>
      <c r="X74" s="306"/>
    </row>
    <row r="75" spans="1:24" x14ac:dyDescent="0.25">
      <c r="A75" s="357"/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06"/>
      <c r="T75" s="306"/>
      <c r="U75" s="306"/>
      <c r="V75" s="306"/>
      <c r="W75" s="306"/>
      <c r="X75" s="306"/>
    </row>
    <row r="76" spans="1:24" x14ac:dyDescent="0.25">
      <c r="A76" s="357"/>
      <c r="B76" s="326"/>
      <c r="C76" s="326"/>
      <c r="D76" s="326"/>
      <c r="E76" s="326"/>
      <c r="F76" s="326"/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06"/>
      <c r="T76" s="306"/>
      <c r="U76" s="306"/>
      <c r="V76" s="306"/>
      <c r="W76" s="306"/>
      <c r="X76" s="306"/>
    </row>
    <row r="77" spans="1:24" x14ac:dyDescent="0.25">
      <c r="A77" s="357"/>
      <c r="B77" s="326"/>
      <c r="C77" s="326"/>
      <c r="D77" s="326"/>
      <c r="E77" s="326"/>
      <c r="F77" s="326"/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06"/>
      <c r="T77" s="306"/>
      <c r="U77" s="306"/>
      <c r="V77" s="306"/>
      <c r="W77" s="306"/>
      <c r="X77" s="306"/>
    </row>
    <row r="78" spans="1:24" x14ac:dyDescent="0.25">
      <c r="A78" s="357"/>
      <c r="B78" s="326"/>
      <c r="C78" s="326"/>
      <c r="D78" s="326"/>
      <c r="E78" s="326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  <c r="S78" s="306"/>
      <c r="T78" s="306"/>
      <c r="U78" s="306"/>
      <c r="V78" s="306"/>
      <c r="W78" s="306"/>
      <c r="X78" s="306"/>
    </row>
    <row r="79" spans="1:24" x14ac:dyDescent="0.25">
      <c r="A79" s="363"/>
      <c r="B79" s="326"/>
      <c r="C79" s="326"/>
      <c r="D79" s="326"/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06"/>
      <c r="T79" s="306"/>
      <c r="U79" s="306"/>
      <c r="V79" s="306"/>
      <c r="W79" s="306"/>
      <c r="X79" s="306"/>
    </row>
    <row r="80" spans="1:24" x14ac:dyDescent="0.25">
      <c r="A80" s="363"/>
      <c r="B80" s="364"/>
      <c r="C80" s="364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326"/>
      <c r="S80" s="306"/>
      <c r="T80" s="306"/>
      <c r="U80" s="306"/>
      <c r="V80" s="306"/>
      <c r="W80" s="306"/>
      <c r="X80" s="306"/>
    </row>
    <row r="81" spans="1:23" x14ac:dyDescent="0.25">
      <c r="A81" s="363"/>
      <c r="B81" s="364"/>
      <c r="C81" s="364"/>
      <c r="D81" s="326"/>
      <c r="E81" s="326"/>
      <c r="F81" s="326"/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06"/>
      <c r="T81" s="306"/>
      <c r="U81" s="306"/>
      <c r="V81" s="306"/>
      <c r="W81" s="306"/>
    </row>
    <row r="82" spans="1:23" x14ac:dyDescent="0.25">
      <c r="A82" s="363"/>
      <c r="B82" s="364"/>
      <c r="C82" s="364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06"/>
      <c r="T82" s="306"/>
      <c r="U82" s="306"/>
      <c r="V82" s="306"/>
      <c r="W82" s="306"/>
    </row>
    <row r="83" spans="1:23" x14ac:dyDescent="0.25">
      <c r="A83" s="363"/>
      <c r="B83" s="364"/>
      <c r="C83" s="364"/>
      <c r="D83" s="326"/>
      <c r="E83" s="326"/>
      <c r="F83" s="326"/>
      <c r="G83" s="326"/>
      <c r="H83" s="326"/>
      <c r="I83" s="326"/>
      <c r="J83" s="326"/>
      <c r="K83" s="326"/>
      <c r="L83" s="326"/>
      <c r="M83" s="326"/>
      <c r="N83" s="326"/>
      <c r="O83" s="326"/>
      <c r="P83" s="326"/>
      <c r="Q83" s="326"/>
      <c r="R83" s="326"/>
      <c r="S83" s="306"/>
      <c r="T83" s="306"/>
      <c r="U83" s="306"/>
      <c r="V83" s="306"/>
      <c r="W83" s="306"/>
    </row>
    <row r="84" spans="1:23" x14ac:dyDescent="0.25">
      <c r="A84" s="317"/>
      <c r="B84" s="317"/>
      <c r="C84" s="324"/>
      <c r="D84" s="324"/>
      <c r="E84" s="324"/>
      <c r="F84" s="324"/>
      <c r="G84" s="317"/>
      <c r="H84" s="306"/>
      <c r="I84" s="306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</row>
    <row r="85" spans="1:23" ht="15.75" x14ac:dyDescent="0.25">
      <c r="A85" s="317"/>
      <c r="B85" s="317"/>
      <c r="C85" s="317"/>
      <c r="D85" s="317"/>
      <c r="E85" s="317"/>
      <c r="F85" s="317"/>
      <c r="G85" s="317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9"/>
    </row>
    <row r="86" spans="1:23" ht="15.75" x14ac:dyDescent="0.25">
      <c r="A86" s="317"/>
      <c r="B86" s="317"/>
      <c r="C86" s="323"/>
      <c r="D86" s="323"/>
      <c r="E86" s="323"/>
      <c r="F86" s="323"/>
      <c r="G86" s="317"/>
      <c r="H86" s="306"/>
      <c r="I86" s="306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6"/>
    </row>
    <row r="87" spans="1:23" x14ac:dyDescent="0.25">
      <c r="A87" s="317"/>
      <c r="B87" s="317"/>
      <c r="C87" s="317"/>
      <c r="D87" s="317"/>
      <c r="E87" s="317"/>
      <c r="F87" s="317"/>
      <c r="G87" s="317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</row>
    <row r="88" spans="1:23" x14ac:dyDescent="0.25">
      <c r="A88" s="317"/>
      <c r="B88" s="317"/>
      <c r="C88" s="317"/>
      <c r="D88" s="317"/>
      <c r="E88" s="317"/>
      <c r="F88" s="317"/>
      <c r="G88" s="317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</row>
    <row r="89" spans="1:23" x14ac:dyDescent="0.25">
      <c r="A89" s="317"/>
      <c r="B89" s="317"/>
      <c r="C89" s="317"/>
      <c r="D89" s="317"/>
      <c r="E89" s="317"/>
      <c r="F89" s="317"/>
      <c r="G89" s="317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</row>
    <row r="90" spans="1:23" x14ac:dyDescent="0.25">
      <c r="A90" s="317"/>
      <c r="B90" s="317"/>
      <c r="C90" s="317"/>
      <c r="D90" s="317"/>
      <c r="E90" s="317"/>
      <c r="F90" s="317"/>
      <c r="G90" s="317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</row>
    <row r="91" spans="1:23" x14ac:dyDescent="0.25">
      <c r="A91" s="317"/>
      <c r="B91" s="317"/>
      <c r="C91" s="317"/>
      <c r="D91" s="317"/>
      <c r="E91" s="317"/>
      <c r="F91" s="317"/>
      <c r="G91" s="317"/>
      <c r="H91" s="306"/>
      <c r="I91" s="306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</row>
    <row r="92" spans="1:23" ht="15.75" x14ac:dyDescent="0.25">
      <c r="A92" s="317"/>
      <c r="B92" s="317"/>
      <c r="C92" s="317"/>
      <c r="D92" s="317"/>
      <c r="E92" s="317"/>
      <c r="F92" s="317"/>
      <c r="G92" s="317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9"/>
    </row>
    <row r="93" spans="1:23" ht="15.75" x14ac:dyDescent="0.25">
      <c r="A93" s="317"/>
      <c r="B93" s="317"/>
      <c r="C93" s="317"/>
      <c r="D93" s="317"/>
      <c r="E93" s="317"/>
      <c r="F93" s="317"/>
      <c r="G93" s="317"/>
      <c r="H93" s="306"/>
      <c r="I93" s="306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306"/>
    </row>
    <row r="94" spans="1:23" x14ac:dyDescent="0.25">
      <c r="A94" s="317"/>
      <c r="B94" s="317"/>
      <c r="C94" s="317"/>
      <c r="D94" s="317"/>
      <c r="E94" s="317"/>
      <c r="F94" s="317"/>
      <c r="G94" s="317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</row>
    <row r="95" spans="1:23" x14ac:dyDescent="0.25">
      <c r="A95" s="317"/>
      <c r="B95" s="317"/>
      <c r="C95" s="317"/>
      <c r="D95" s="317"/>
      <c r="E95" s="317"/>
      <c r="F95" s="317"/>
      <c r="G95" s="317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</row>
    <row r="96" spans="1:23" x14ac:dyDescent="0.25">
      <c r="A96" s="317"/>
      <c r="B96" s="317"/>
      <c r="C96" s="317"/>
      <c r="D96" s="317"/>
      <c r="E96" s="317"/>
      <c r="F96" s="317"/>
      <c r="G96" s="317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</row>
    <row r="97" spans="1:23" x14ac:dyDescent="0.25">
      <c r="A97" s="317"/>
      <c r="B97" s="317"/>
      <c r="C97" s="317"/>
      <c r="D97" s="317"/>
      <c r="E97" s="317"/>
      <c r="F97" s="317"/>
      <c r="G97" s="317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</row>
    <row r="98" spans="1:23" x14ac:dyDescent="0.25">
      <c r="A98" s="317"/>
      <c r="B98" s="317"/>
      <c r="C98" s="317"/>
      <c r="D98" s="317"/>
      <c r="E98" s="317"/>
      <c r="F98" s="317"/>
      <c r="G98" s="317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</row>
    <row r="99" spans="1:23" x14ac:dyDescent="0.25">
      <c r="A99" s="317"/>
      <c r="B99" s="317"/>
      <c r="C99" s="317"/>
      <c r="D99" s="317"/>
      <c r="E99" s="317"/>
      <c r="F99" s="317"/>
      <c r="G99" s="317"/>
      <c r="H99" s="306"/>
      <c r="I99" s="306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</row>
    <row r="100" spans="1:23" ht="15.75" x14ac:dyDescent="0.25">
      <c r="A100" s="317"/>
      <c r="B100" s="317"/>
      <c r="C100" s="317"/>
      <c r="D100" s="317"/>
      <c r="E100" s="317"/>
      <c r="F100" s="317"/>
      <c r="G100" s="317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9"/>
    </row>
    <row r="101" spans="1:23" ht="15.75" x14ac:dyDescent="0.25">
      <c r="A101" s="317"/>
      <c r="B101" s="317"/>
      <c r="C101" s="317"/>
      <c r="D101" s="317"/>
      <c r="E101" s="317"/>
      <c r="F101" s="317"/>
      <c r="G101" s="317"/>
      <c r="H101" s="306"/>
      <c r="I101" s="306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06"/>
    </row>
    <row r="102" spans="1:23" x14ac:dyDescent="0.25">
      <c r="A102" s="317"/>
      <c r="B102" s="317"/>
      <c r="C102" s="317"/>
      <c r="D102" s="317"/>
      <c r="E102" s="317"/>
      <c r="F102" s="317"/>
      <c r="G102" s="317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</row>
    <row r="103" spans="1:23" x14ac:dyDescent="0.25">
      <c r="A103" s="306"/>
      <c r="B103" s="306"/>
      <c r="C103" s="306"/>
      <c r="D103" s="306"/>
      <c r="E103" s="306"/>
      <c r="F103" s="306"/>
      <c r="G103" s="317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</row>
    <row r="104" spans="1:23" x14ac:dyDescent="0.25">
      <c r="A104" s="306"/>
      <c r="B104" s="306"/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E7" sqref="E7"/>
    </sheetView>
  </sheetViews>
  <sheetFormatPr defaultColWidth="5.85546875" defaultRowHeight="15" x14ac:dyDescent="0.25"/>
  <cols>
    <col min="1" max="1" width="12.5703125" style="310" customWidth="1"/>
    <col min="2" max="2" width="20.85546875" style="310" customWidth="1"/>
    <col min="3" max="4" width="17.140625" style="310" customWidth="1"/>
    <col min="5" max="6" width="25.85546875" style="310" customWidth="1"/>
    <col min="7" max="7" width="26.42578125" style="310" customWidth="1"/>
    <col min="8" max="8" width="16.42578125" style="307" customWidth="1"/>
    <col min="9" max="9" width="14.42578125" style="307" customWidth="1"/>
    <col min="10" max="10" width="9.42578125" style="307" customWidth="1"/>
    <col min="11" max="11" width="16.5703125" style="307" customWidth="1"/>
    <col min="12" max="12" width="12.42578125" style="307" customWidth="1"/>
    <col min="13" max="13" width="9.5703125" style="307" customWidth="1"/>
    <col min="14" max="14" width="15.5703125" style="307" customWidth="1"/>
    <col min="15" max="246" width="8.85546875" style="307" customWidth="1"/>
    <col min="247" max="247" width="24.5703125" style="307" customWidth="1"/>
    <col min="248" max="248" width="6" style="307" bestFit="1" customWidth="1"/>
    <col min="249" max="256" width="5.85546875" style="307"/>
    <col min="257" max="257" width="12.5703125" style="307" customWidth="1"/>
    <col min="258" max="258" width="20.85546875" style="307" customWidth="1"/>
    <col min="259" max="260" width="17.140625" style="307" customWidth="1"/>
    <col min="261" max="262" width="25.85546875" style="307" customWidth="1"/>
    <col min="263" max="263" width="26.42578125" style="307" customWidth="1"/>
    <col min="264" max="264" width="16.42578125" style="307" customWidth="1"/>
    <col min="265" max="265" width="14.42578125" style="307" customWidth="1"/>
    <col min="266" max="266" width="9.42578125" style="307" customWidth="1"/>
    <col min="267" max="267" width="16.5703125" style="307" customWidth="1"/>
    <col min="268" max="268" width="12.42578125" style="307" customWidth="1"/>
    <col min="269" max="269" width="9.5703125" style="307" customWidth="1"/>
    <col min="270" max="270" width="15.5703125" style="307" customWidth="1"/>
    <col min="271" max="502" width="8.85546875" style="307" customWidth="1"/>
    <col min="503" max="503" width="24.5703125" style="307" customWidth="1"/>
    <col min="504" max="504" width="6" style="307" bestFit="1" customWidth="1"/>
    <col min="505" max="512" width="5.85546875" style="307"/>
    <col min="513" max="513" width="12.5703125" style="307" customWidth="1"/>
    <col min="514" max="514" width="20.85546875" style="307" customWidth="1"/>
    <col min="515" max="516" width="17.140625" style="307" customWidth="1"/>
    <col min="517" max="518" width="25.85546875" style="307" customWidth="1"/>
    <col min="519" max="519" width="26.42578125" style="307" customWidth="1"/>
    <col min="520" max="520" width="16.42578125" style="307" customWidth="1"/>
    <col min="521" max="521" width="14.42578125" style="307" customWidth="1"/>
    <col min="522" max="522" width="9.42578125" style="307" customWidth="1"/>
    <col min="523" max="523" width="16.5703125" style="307" customWidth="1"/>
    <col min="524" max="524" width="12.42578125" style="307" customWidth="1"/>
    <col min="525" max="525" width="9.5703125" style="307" customWidth="1"/>
    <col min="526" max="526" width="15.5703125" style="307" customWidth="1"/>
    <col min="527" max="758" width="8.85546875" style="307" customWidth="1"/>
    <col min="759" max="759" width="24.5703125" style="307" customWidth="1"/>
    <col min="760" max="760" width="6" style="307" bestFit="1" customWidth="1"/>
    <col min="761" max="768" width="5.85546875" style="307"/>
    <col min="769" max="769" width="12.5703125" style="307" customWidth="1"/>
    <col min="770" max="770" width="20.85546875" style="307" customWidth="1"/>
    <col min="771" max="772" width="17.140625" style="307" customWidth="1"/>
    <col min="773" max="774" width="25.85546875" style="307" customWidth="1"/>
    <col min="775" max="775" width="26.42578125" style="307" customWidth="1"/>
    <col min="776" max="776" width="16.42578125" style="307" customWidth="1"/>
    <col min="777" max="777" width="14.42578125" style="307" customWidth="1"/>
    <col min="778" max="778" width="9.42578125" style="307" customWidth="1"/>
    <col min="779" max="779" width="16.5703125" style="307" customWidth="1"/>
    <col min="780" max="780" width="12.42578125" style="307" customWidth="1"/>
    <col min="781" max="781" width="9.5703125" style="307" customWidth="1"/>
    <col min="782" max="782" width="15.5703125" style="307" customWidth="1"/>
    <col min="783" max="1014" width="8.85546875" style="307" customWidth="1"/>
    <col min="1015" max="1015" width="24.5703125" style="307" customWidth="1"/>
    <col min="1016" max="1016" width="6" style="307" bestFit="1" customWidth="1"/>
    <col min="1017" max="1024" width="5.85546875" style="307"/>
    <col min="1025" max="1025" width="12.5703125" style="307" customWidth="1"/>
    <col min="1026" max="1026" width="20.85546875" style="307" customWidth="1"/>
    <col min="1027" max="1028" width="17.140625" style="307" customWidth="1"/>
    <col min="1029" max="1030" width="25.85546875" style="307" customWidth="1"/>
    <col min="1031" max="1031" width="26.42578125" style="307" customWidth="1"/>
    <col min="1032" max="1032" width="16.42578125" style="307" customWidth="1"/>
    <col min="1033" max="1033" width="14.42578125" style="307" customWidth="1"/>
    <col min="1034" max="1034" width="9.42578125" style="307" customWidth="1"/>
    <col min="1035" max="1035" width="16.5703125" style="307" customWidth="1"/>
    <col min="1036" max="1036" width="12.42578125" style="307" customWidth="1"/>
    <col min="1037" max="1037" width="9.5703125" style="307" customWidth="1"/>
    <col min="1038" max="1038" width="15.5703125" style="307" customWidth="1"/>
    <col min="1039" max="1270" width="8.85546875" style="307" customWidth="1"/>
    <col min="1271" max="1271" width="24.5703125" style="307" customWidth="1"/>
    <col min="1272" max="1272" width="6" style="307" bestFit="1" customWidth="1"/>
    <col min="1273" max="1280" width="5.85546875" style="307"/>
    <col min="1281" max="1281" width="12.5703125" style="307" customWidth="1"/>
    <col min="1282" max="1282" width="20.85546875" style="307" customWidth="1"/>
    <col min="1283" max="1284" width="17.140625" style="307" customWidth="1"/>
    <col min="1285" max="1286" width="25.85546875" style="307" customWidth="1"/>
    <col min="1287" max="1287" width="26.42578125" style="307" customWidth="1"/>
    <col min="1288" max="1288" width="16.42578125" style="307" customWidth="1"/>
    <col min="1289" max="1289" width="14.42578125" style="307" customWidth="1"/>
    <col min="1290" max="1290" width="9.42578125" style="307" customWidth="1"/>
    <col min="1291" max="1291" width="16.5703125" style="307" customWidth="1"/>
    <col min="1292" max="1292" width="12.42578125" style="307" customWidth="1"/>
    <col min="1293" max="1293" width="9.5703125" style="307" customWidth="1"/>
    <col min="1294" max="1294" width="15.5703125" style="307" customWidth="1"/>
    <col min="1295" max="1526" width="8.85546875" style="307" customWidth="1"/>
    <col min="1527" max="1527" width="24.5703125" style="307" customWidth="1"/>
    <col min="1528" max="1528" width="6" style="307" bestFit="1" customWidth="1"/>
    <col min="1529" max="1536" width="5.85546875" style="307"/>
    <col min="1537" max="1537" width="12.5703125" style="307" customWidth="1"/>
    <col min="1538" max="1538" width="20.85546875" style="307" customWidth="1"/>
    <col min="1539" max="1540" width="17.140625" style="307" customWidth="1"/>
    <col min="1541" max="1542" width="25.85546875" style="307" customWidth="1"/>
    <col min="1543" max="1543" width="26.42578125" style="307" customWidth="1"/>
    <col min="1544" max="1544" width="16.42578125" style="307" customWidth="1"/>
    <col min="1545" max="1545" width="14.42578125" style="307" customWidth="1"/>
    <col min="1546" max="1546" width="9.42578125" style="307" customWidth="1"/>
    <col min="1547" max="1547" width="16.5703125" style="307" customWidth="1"/>
    <col min="1548" max="1548" width="12.42578125" style="307" customWidth="1"/>
    <col min="1549" max="1549" width="9.5703125" style="307" customWidth="1"/>
    <col min="1550" max="1550" width="15.5703125" style="307" customWidth="1"/>
    <col min="1551" max="1782" width="8.85546875" style="307" customWidth="1"/>
    <col min="1783" max="1783" width="24.5703125" style="307" customWidth="1"/>
    <col min="1784" max="1784" width="6" style="307" bestFit="1" customWidth="1"/>
    <col min="1785" max="1792" width="5.85546875" style="307"/>
    <col min="1793" max="1793" width="12.5703125" style="307" customWidth="1"/>
    <col min="1794" max="1794" width="20.85546875" style="307" customWidth="1"/>
    <col min="1795" max="1796" width="17.140625" style="307" customWidth="1"/>
    <col min="1797" max="1798" width="25.85546875" style="307" customWidth="1"/>
    <col min="1799" max="1799" width="26.42578125" style="307" customWidth="1"/>
    <col min="1800" max="1800" width="16.42578125" style="307" customWidth="1"/>
    <col min="1801" max="1801" width="14.42578125" style="307" customWidth="1"/>
    <col min="1802" max="1802" width="9.42578125" style="307" customWidth="1"/>
    <col min="1803" max="1803" width="16.5703125" style="307" customWidth="1"/>
    <col min="1804" max="1804" width="12.42578125" style="307" customWidth="1"/>
    <col min="1805" max="1805" width="9.5703125" style="307" customWidth="1"/>
    <col min="1806" max="1806" width="15.5703125" style="307" customWidth="1"/>
    <col min="1807" max="2038" width="8.85546875" style="307" customWidth="1"/>
    <col min="2039" max="2039" width="24.5703125" style="307" customWidth="1"/>
    <col min="2040" max="2040" width="6" style="307" bestFit="1" customWidth="1"/>
    <col min="2041" max="2048" width="5.85546875" style="307"/>
    <col min="2049" max="2049" width="12.5703125" style="307" customWidth="1"/>
    <col min="2050" max="2050" width="20.85546875" style="307" customWidth="1"/>
    <col min="2051" max="2052" width="17.140625" style="307" customWidth="1"/>
    <col min="2053" max="2054" width="25.85546875" style="307" customWidth="1"/>
    <col min="2055" max="2055" width="26.42578125" style="307" customWidth="1"/>
    <col min="2056" max="2056" width="16.42578125" style="307" customWidth="1"/>
    <col min="2057" max="2057" width="14.42578125" style="307" customWidth="1"/>
    <col min="2058" max="2058" width="9.42578125" style="307" customWidth="1"/>
    <col min="2059" max="2059" width="16.5703125" style="307" customWidth="1"/>
    <col min="2060" max="2060" width="12.42578125" style="307" customWidth="1"/>
    <col min="2061" max="2061" width="9.5703125" style="307" customWidth="1"/>
    <col min="2062" max="2062" width="15.5703125" style="307" customWidth="1"/>
    <col min="2063" max="2294" width="8.85546875" style="307" customWidth="1"/>
    <col min="2295" max="2295" width="24.5703125" style="307" customWidth="1"/>
    <col min="2296" max="2296" width="6" style="307" bestFit="1" customWidth="1"/>
    <col min="2297" max="2304" width="5.85546875" style="307"/>
    <col min="2305" max="2305" width="12.5703125" style="307" customWidth="1"/>
    <col min="2306" max="2306" width="20.85546875" style="307" customWidth="1"/>
    <col min="2307" max="2308" width="17.140625" style="307" customWidth="1"/>
    <col min="2309" max="2310" width="25.85546875" style="307" customWidth="1"/>
    <col min="2311" max="2311" width="26.42578125" style="307" customWidth="1"/>
    <col min="2312" max="2312" width="16.42578125" style="307" customWidth="1"/>
    <col min="2313" max="2313" width="14.42578125" style="307" customWidth="1"/>
    <col min="2314" max="2314" width="9.42578125" style="307" customWidth="1"/>
    <col min="2315" max="2315" width="16.5703125" style="307" customWidth="1"/>
    <col min="2316" max="2316" width="12.42578125" style="307" customWidth="1"/>
    <col min="2317" max="2317" width="9.5703125" style="307" customWidth="1"/>
    <col min="2318" max="2318" width="15.5703125" style="307" customWidth="1"/>
    <col min="2319" max="2550" width="8.85546875" style="307" customWidth="1"/>
    <col min="2551" max="2551" width="24.5703125" style="307" customWidth="1"/>
    <col min="2552" max="2552" width="6" style="307" bestFit="1" customWidth="1"/>
    <col min="2553" max="2560" width="5.85546875" style="307"/>
    <col min="2561" max="2561" width="12.5703125" style="307" customWidth="1"/>
    <col min="2562" max="2562" width="20.85546875" style="307" customWidth="1"/>
    <col min="2563" max="2564" width="17.140625" style="307" customWidth="1"/>
    <col min="2565" max="2566" width="25.85546875" style="307" customWidth="1"/>
    <col min="2567" max="2567" width="26.42578125" style="307" customWidth="1"/>
    <col min="2568" max="2568" width="16.42578125" style="307" customWidth="1"/>
    <col min="2569" max="2569" width="14.42578125" style="307" customWidth="1"/>
    <col min="2570" max="2570" width="9.42578125" style="307" customWidth="1"/>
    <col min="2571" max="2571" width="16.5703125" style="307" customWidth="1"/>
    <col min="2572" max="2572" width="12.42578125" style="307" customWidth="1"/>
    <col min="2573" max="2573" width="9.5703125" style="307" customWidth="1"/>
    <col min="2574" max="2574" width="15.5703125" style="307" customWidth="1"/>
    <col min="2575" max="2806" width="8.85546875" style="307" customWidth="1"/>
    <col min="2807" max="2807" width="24.5703125" style="307" customWidth="1"/>
    <col min="2808" max="2808" width="6" style="307" bestFit="1" customWidth="1"/>
    <col min="2809" max="2816" width="5.85546875" style="307"/>
    <col min="2817" max="2817" width="12.5703125" style="307" customWidth="1"/>
    <col min="2818" max="2818" width="20.85546875" style="307" customWidth="1"/>
    <col min="2819" max="2820" width="17.140625" style="307" customWidth="1"/>
    <col min="2821" max="2822" width="25.85546875" style="307" customWidth="1"/>
    <col min="2823" max="2823" width="26.42578125" style="307" customWidth="1"/>
    <col min="2824" max="2824" width="16.42578125" style="307" customWidth="1"/>
    <col min="2825" max="2825" width="14.42578125" style="307" customWidth="1"/>
    <col min="2826" max="2826" width="9.42578125" style="307" customWidth="1"/>
    <col min="2827" max="2827" width="16.5703125" style="307" customWidth="1"/>
    <col min="2828" max="2828" width="12.42578125" style="307" customWidth="1"/>
    <col min="2829" max="2829" width="9.5703125" style="307" customWidth="1"/>
    <col min="2830" max="2830" width="15.5703125" style="307" customWidth="1"/>
    <col min="2831" max="3062" width="8.85546875" style="307" customWidth="1"/>
    <col min="3063" max="3063" width="24.5703125" style="307" customWidth="1"/>
    <col min="3064" max="3064" width="6" style="307" bestFit="1" customWidth="1"/>
    <col min="3065" max="3072" width="5.85546875" style="307"/>
    <col min="3073" max="3073" width="12.5703125" style="307" customWidth="1"/>
    <col min="3074" max="3074" width="20.85546875" style="307" customWidth="1"/>
    <col min="3075" max="3076" width="17.140625" style="307" customWidth="1"/>
    <col min="3077" max="3078" width="25.85546875" style="307" customWidth="1"/>
    <col min="3079" max="3079" width="26.42578125" style="307" customWidth="1"/>
    <col min="3080" max="3080" width="16.42578125" style="307" customWidth="1"/>
    <col min="3081" max="3081" width="14.42578125" style="307" customWidth="1"/>
    <col min="3082" max="3082" width="9.42578125" style="307" customWidth="1"/>
    <col min="3083" max="3083" width="16.5703125" style="307" customWidth="1"/>
    <col min="3084" max="3084" width="12.42578125" style="307" customWidth="1"/>
    <col min="3085" max="3085" width="9.5703125" style="307" customWidth="1"/>
    <col min="3086" max="3086" width="15.5703125" style="307" customWidth="1"/>
    <col min="3087" max="3318" width="8.85546875" style="307" customWidth="1"/>
    <col min="3319" max="3319" width="24.5703125" style="307" customWidth="1"/>
    <col min="3320" max="3320" width="6" style="307" bestFit="1" customWidth="1"/>
    <col min="3321" max="3328" width="5.85546875" style="307"/>
    <col min="3329" max="3329" width="12.5703125" style="307" customWidth="1"/>
    <col min="3330" max="3330" width="20.85546875" style="307" customWidth="1"/>
    <col min="3331" max="3332" width="17.140625" style="307" customWidth="1"/>
    <col min="3333" max="3334" width="25.85546875" style="307" customWidth="1"/>
    <col min="3335" max="3335" width="26.42578125" style="307" customWidth="1"/>
    <col min="3336" max="3336" width="16.42578125" style="307" customWidth="1"/>
    <col min="3337" max="3337" width="14.42578125" style="307" customWidth="1"/>
    <col min="3338" max="3338" width="9.42578125" style="307" customWidth="1"/>
    <col min="3339" max="3339" width="16.5703125" style="307" customWidth="1"/>
    <col min="3340" max="3340" width="12.42578125" style="307" customWidth="1"/>
    <col min="3341" max="3341" width="9.5703125" style="307" customWidth="1"/>
    <col min="3342" max="3342" width="15.5703125" style="307" customWidth="1"/>
    <col min="3343" max="3574" width="8.85546875" style="307" customWidth="1"/>
    <col min="3575" max="3575" width="24.5703125" style="307" customWidth="1"/>
    <col min="3576" max="3576" width="6" style="307" bestFit="1" customWidth="1"/>
    <col min="3577" max="3584" width="5.85546875" style="307"/>
    <col min="3585" max="3585" width="12.5703125" style="307" customWidth="1"/>
    <col min="3586" max="3586" width="20.85546875" style="307" customWidth="1"/>
    <col min="3587" max="3588" width="17.140625" style="307" customWidth="1"/>
    <col min="3589" max="3590" width="25.85546875" style="307" customWidth="1"/>
    <col min="3591" max="3591" width="26.42578125" style="307" customWidth="1"/>
    <col min="3592" max="3592" width="16.42578125" style="307" customWidth="1"/>
    <col min="3593" max="3593" width="14.42578125" style="307" customWidth="1"/>
    <col min="3594" max="3594" width="9.42578125" style="307" customWidth="1"/>
    <col min="3595" max="3595" width="16.5703125" style="307" customWidth="1"/>
    <col min="3596" max="3596" width="12.42578125" style="307" customWidth="1"/>
    <col min="3597" max="3597" width="9.5703125" style="307" customWidth="1"/>
    <col min="3598" max="3598" width="15.5703125" style="307" customWidth="1"/>
    <col min="3599" max="3830" width="8.85546875" style="307" customWidth="1"/>
    <col min="3831" max="3831" width="24.5703125" style="307" customWidth="1"/>
    <col min="3832" max="3832" width="6" style="307" bestFit="1" customWidth="1"/>
    <col min="3833" max="3840" width="5.85546875" style="307"/>
    <col min="3841" max="3841" width="12.5703125" style="307" customWidth="1"/>
    <col min="3842" max="3842" width="20.85546875" style="307" customWidth="1"/>
    <col min="3843" max="3844" width="17.140625" style="307" customWidth="1"/>
    <col min="3845" max="3846" width="25.85546875" style="307" customWidth="1"/>
    <col min="3847" max="3847" width="26.42578125" style="307" customWidth="1"/>
    <col min="3848" max="3848" width="16.42578125" style="307" customWidth="1"/>
    <col min="3849" max="3849" width="14.42578125" style="307" customWidth="1"/>
    <col min="3850" max="3850" width="9.42578125" style="307" customWidth="1"/>
    <col min="3851" max="3851" width="16.5703125" style="307" customWidth="1"/>
    <col min="3852" max="3852" width="12.42578125" style="307" customWidth="1"/>
    <col min="3853" max="3853" width="9.5703125" style="307" customWidth="1"/>
    <col min="3854" max="3854" width="15.5703125" style="307" customWidth="1"/>
    <col min="3855" max="4086" width="8.85546875" style="307" customWidth="1"/>
    <col min="4087" max="4087" width="24.5703125" style="307" customWidth="1"/>
    <col min="4088" max="4088" width="6" style="307" bestFit="1" customWidth="1"/>
    <col min="4089" max="4096" width="5.85546875" style="307"/>
    <col min="4097" max="4097" width="12.5703125" style="307" customWidth="1"/>
    <col min="4098" max="4098" width="20.85546875" style="307" customWidth="1"/>
    <col min="4099" max="4100" width="17.140625" style="307" customWidth="1"/>
    <col min="4101" max="4102" width="25.85546875" style="307" customWidth="1"/>
    <col min="4103" max="4103" width="26.42578125" style="307" customWidth="1"/>
    <col min="4104" max="4104" width="16.42578125" style="307" customWidth="1"/>
    <col min="4105" max="4105" width="14.42578125" style="307" customWidth="1"/>
    <col min="4106" max="4106" width="9.42578125" style="307" customWidth="1"/>
    <col min="4107" max="4107" width="16.5703125" style="307" customWidth="1"/>
    <col min="4108" max="4108" width="12.42578125" style="307" customWidth="1"/>
    <col min="4109" max="4109" width="9.5703125" style="307" customWidth="1"/>
    <col min="4110" max="4110" width="15.5703125" style="307" customWidth="1"/>
    <col min="4111" max="4342" width="8.85546875" style="307" customWidth="1"/>
    <col min="4343" max="4343" width="24.5703125" style="307" customWidth="1"/>
    <col min="4344" max="4344" width="6" style="307" bestFit="1" customWidth="1"/>
    <col min="4345" max="4352" width="5.85546875" style="307"/>
    <col min="4353" max="4353" width="12.5703125" style="307" customWidth="1"/>
    <col min="4354" max="4354" width="20.85546875" style="307" customWidth="1"/>
    <col min="4355" max="4356" width="17.140625" style="307" customWidth="1"/>
    <col min="4357" max="4358" width="25.85546875" style="307" customWidth="1"/>
    <col min="4359" max="4359" width="26.42578125" style="307" customWidth="1"/>
    <col min="4360" max="4360" width="16.42578125" style="307" customWidth="1"/>
    <col min="4361" max="4361" width="14.42578125" style="307" customWidth="1"/>
    <col min="4362" max="4362" width="9.42578125" style="307" customWidth="1"/>
    <col min="4363" max="4363" width="16.5703125" style="307" customWidth="1"/>
    <col min="4364" max="4364" width="12.42578125" style="307" customWidth="1"/>
    <col min="4365" max="4365" width="9.5703125" style="307" customWidth="1"/>
    <col min="4366" max="4366" width="15.5703125" style="307" customWidth="1"/>
    <col min="4367" max="4598" width="8.85546875" style="307" customWidth="1"/>
    <col min="4599" max="4599" width="24.5703125" style="307" customWidth="1"/>
    <col min="4600" max="4600" width="6" style="307" bestFit="1" customWidth="1"/>
    <col min="4601" max="4608" width="5.85546875" style="307"/>
    <col min="4609" max="4609" width="12.5703125" style="307" customWidth="1"/>
    <col min="4610" max="4610" width="20.85546875" style="307" customWidth="1"/>
    <col min="4611" max="4612" width="17.140625" style="307" customWidth="1"/>
    <col min="4613" max="4614" width="25.85546875" style="307" customWidth="1"/>
    <col min="4615" max="4615" width="26.42578125" style="307" customWidth="1"/>
    <col min="4616" max="4616" width="16.42578125" style="307" customWidth="1"/>
    <col min="4617" max="4617" width="14.42578125" style="307" customWidth="1"/>
    <col min="4618" max="4618" width="9.42578125" style="307" customWidth="1"/>
    <col min="4619" max="4619" width="16.5703125" style="307" customWidth="1"/>
    <col min="4620" max="4620" width="12.42578125" style="307" customWidth="1"/>
    <col min="4621" max="4621" width="9.5703125" style="307" customWidth="1"/>
    <col min="4622" max="4622" width="15.5703125" style="307" customWidth="1"/>
    <col min="4623" max="4854" width="8.85546875" style="307" customWidth="1"/>
    <col min="4855" max="4855" width="24.5703125" style="307" customWidth="1"/>
    <col min="4856" max="4856" width="6" style="307" bestFit="1" customWidth="1"/>
    <col min="4857" max="4864" width="5.85546875" style="307"/>
    <col min="4865" max="4865" width="12.5703125" style="307" customWidth="1"/>
    <col min="4866" max="4866" width="20.85546875" style="307" customWidth="1"/>
    <col min="4867" max="4868" width="17.140625" style="307" customWidth="1"/>
    <col min="4869" max="4870" width="25.85546875" style="307" customWidth="1"/>
    <col min="4871" max="4871" width="26.42578125" style="307" customWidth="1"/>
    <col min="4872" max="4872" width="16.42578125" style="307" customWidth="1"/>
    <col min="4873" max="4873" width="14.42578125" style="307" customWidth="1"/>
    <col min="4874" max="4874" width="9.42578125" style="307" customWidth="1"/>
    <col min="4875" max="4875" width="16.5703125" style="307" customWidth="1"/>
    <col min="4876" max="4876" width="12.42578125" style="307" customWidth="1"/>
    <col min="4877" max="4877" width="9.5703125" style="307" customWidth="1"/>
    <col min="4878" max="4878" width="15.5703125" style="307" customWidth="1"/>
    <col min="4879" max="5110" width="8.85546875" style="307" customWidth="1"/>
    <col min="5111" max="5111" width="24.5703125" style="307" customWidth="1"/>
    <col min="5112" max="5112" width="6" style="307" bestFit="1" customWidth="1"/>
    <col min="5113" max="5120" width="5.85546875" style="307"/>
    <col min="5121" max="5121" width="12.5703125" style="307" customWidth="1"/>
    <col min="5122" max="5122" width="20.85546875" style="307" customWidth="1"/>
    <col min="5123" max="5124" width="17.140625" style="307" customWidth="1"/>
    <col min="5125" max="5126" width="25.85546875" style="307" customWidth="1"/>
    <col min="5127" max="5127" width="26.42578125" style="307" customWidth="1"/>
    <col min="5128" max="5128" width="16.42578125" style="307" customWidth="1"/>
    <col min="5129" max="5129" width="14.42578125" style="307" customWidth="1"/>
    <col min="5130" max="5130" width="9.42578125" style="307" customWidth="1"/>
    <col min="5131" max="5131" width="16.5703125" style="307" customWidth="1"/>
    <col min="5132" max="5132" width="12.42578125" style="307" customWidth="1"/>
    <col min="5133" max="5133" width="9.5703125" style="307" customWidth="1"/>
    <col min="5134" max="5134" width="15.5703125" style="307" customWidth="1"/>
    <col min="5135" max="5366" width="8.85546875" style="307" customWidth="1"/>
    <col min="5367" max="5367" width="24.5703125" style="307" customWidth="1"/>
    <col min="5368" max="5368" width="6" style="307" bestFit="1" customWidth="1"/>
    <col min="5369" max="5376" width="5.85546875" style="307"/>
    <col min="5377" max="5377" width="12.5703125" style="307" customWidth="1"/>
    <col min="5378" max="5378" width="20.85546875" style="307" customWidth="1"/>
    <col min="5379" max="5380" width="17.140625" style="307" customWidth="1"/>
    <col min="5381" max="5382" width="25.85546875" style="307" customWidth="1"/>
    <col min="5383" max="5383" width="26.42578125" style="307" customWidth="1"/>
    <col min="5384" max="5384" width="16.42578125" style="307" customWidth="1"/>
    <col min="5385" max="5385" width="14.42578125" style="307" customWidth="1"/>
    <col min="5386" max="5386" width="9.42578125" style="307" customWidth="1"/>
    <col min="5387" max="5387" width="16.5703125" style="307" customWidth="1"/>
    <col min="5388" max="5388" width="12.42578125" style="307" customWidth="1"/>
    <col min="5389" max="5389" width="9.5703125" style="307" customWidth="1"/>
    <col min="5390" max="5390" width="15.5703125" style="307" customWidth="1"/>
    <col min="5391" max="5622" width="8.85546875" style="307" customWidth="1"/>
    <col min="5623" max="5623" width="24.5703125" style="307" customWidth="1"/>
    <col min="5624" max="5624" width="6" style="307" bestFit="1" customWidth="1"/>
    <col min="5625" max="5632" width="5.85546875" style="307"/>
    <col min="5633" max="5633" width="12.5703125" style="307" customWidth="1"/>
    <col min="5634" max="5634" width="20.85546875" style="307" customWidth="1"/>
    <col min="5635" max="5636" width="17.140625" style="307" customWidth="1"/>
    <col min="5637" max="5638" width="25.85546875" style="307" customWidth="1"/>
    <col min="5639" max="5639" width="26.42578125" style="307" customWidth="1"/>
    <col min="5640" max="5640" width="16.42578125" style="307" customWidth="1"/>
    <col min="5641" max="5641" width="14.42578125" style="307" customWidth="1"/>
    <col min="5642" max="5642" width="9.42578125" style="307" customWidth="1"/>
    <col min="5643" max="5643" width="16.5703125" style="307" customWidth="1"/>
    <col min="5644" max="5644" width="12.42578125" style="307" customWidth="1"/>
    <col min="5645" max="5645" width="9.5703125" style="307" customWidth="1"/>
    <col min="5646" max="5646" width="15.5703125" style="307" customWidth="1"/>
    <col min="5647" max="5878" width="8.85546875" style="307" customWidth="1"/>
    <col min="5879" max="5879" width="24.5703125" style="307" customWidth="1"/>
    <col min="5880" max="5880" width="6" style="307" bestFit="1" customWidth="1"/>
    <col min="5881" max="5888" width="5.85546875" style="307"/>
    <col min="5889" max="5889" width="12.5703125" style="307" customWidth="1"/>
    <col min="5890" max="5890" width="20.85546875" style="307" customWidth="1"/>
    <col min="5891" max="5892" width="17.140625" style="307" customWidth="1"/>
    <col min="5893" max="5894" width="25.85546875" style="307" customWidth="1"/>
    <col min="5895" max="5895" width="26.42578125" style="307" customWidth="1"/>
    <col min="5896" max="5896" width="16.42578125" style="307" customWidth="1"/>
    <col min="5897" max="5897" width="14.42578125" style="307" customWidth="1"/>
    <col min="5898" max="5898" width="9.42578125" style="307" customWidth="1"/>
    <col min="5899" max="5899" width="16.5703125" style="307" customWidth="1"/>
    <col min="5900" max="5900" width="12.42578125" style="307" customWidth="1"/>
    <col min="5901" max="5901" width="9.5703125" style="307" customWidth="1"/>
    <col min="5902" max="5902" width="15.5703125" style="307" customWidth="1"/>
    <col min="5903" max="6134" width="8.85546875" style="307" customWidth="1"/>
    <col min="6135" max="6135" width="24.5703125" style="307" customWidth="1"/>
    <col min="6136" max="6136" width="6" style="307" bestFit="1" customWidth="1"/>
    <col min="6137" max="6144" width="5.85546875" style="307"/>
    <col min="6145" max="6145" width="12.5703125" style="307" customWidth="1"/>
    <col min="6146" max="6146" width="20.85546875" style="307" customWidth="1"/>
    <col min="6147" max="6148" width="17.140625" style="307" customWidth="1"/>
    <col min="6149" max="6150" width="25.85546875" style="307" customWidth="1"/>
    <col min="6151" max="6151" width="26.42578125" style="307" customWidth="1"/>
    <col min="6152" max="6152" width="16.42578125" style="307" customWidth="1"/>
    <col min="6153" max="6153" width="14.42578125" style="307" customWidth="1"/>
    <col min="6154" max="6154" width="9.42578125" style="307" customWidth="1"/>
    <col min="6155" max="6155" width="16.5703125" style="307" customWidth="1"/>
    <col min="6156" max="6156" width="12.42578125" style="307" customWidth="1"/>
    <col min="6157" max="6157" width="9.5703125" style="307" customWidth="1"/>
    <col min="6158" max="6158" width="15.5703125" style="307" customWidth="1"/>
    <col min="6159" max="6390" width="8.85546875" style="307" customWidth="1"/>
    <col min="6391" max="6391" width="24.5703125" style="307" customWidth="1"/>
    <col min="6392" max="6392" width="6" style="307" bestFit="1" customWidth="1"/>
    <col min="6393" max="6400" width="5.85546875" style="307"/>
    <col min="6401" max="6401" width="12.5703125" style="307" customWidth="1"/>
    <col min="6402" max="6402" width="20.85546875" style="307" customWidth="1"/>
    <col min="6403" max="6404" width="17.140625" style="307" customWidth="1"/>
    <col min="6405" max="6406" width="25.85546875" style="307" customWidth="1"/>
    <col min="6407" max="6407" width="26.42578125" style="307" customWidth="1"/>
    <col min="6408" max="6408" width="16.42578125" style="307" customWidth="1"/>
    <col min="6409" max="6409" width="14.42578125" style="307" customWidth="1"/>
    <col min="6410" max="6410" width="9.42578125" style="307" customWidth="1"/>
    <col min="6411" max="6411" width="16.5703125" style="307" customWidth="1"/>
    <col min="6412" max="6412" width="12.42578125" style="307" customWidth="1"/>
    <col min="6413" max="6413" width="9.5703125" style="307" customWidth="1"/>
    <col min="6414" max="6414" width="15.5703125" style="307" customWidth="1"/>
    <col min="6415" max="6646" width="8.85546875" style="307" customWidth="1"/>
    <col min="6647" max="6647" width="24.5703125" style="307" customWidth="1"/>
    <col min="6648" max="6648" width="6" style="307" bestFit="1" customWidth="1"/>
    <col min="6649" max="6656" width="5.85546875" style="307"/>
    <col min="6657" max="6657" width="12.5703125" style="307" customWidth="1"/>
    <col min="6658" max="6658" width="20.85546875" style="307" customWidth="1"/>
    <col min="6659" max="6660" width="17.140625" style="307" customWidth="1"/>
    <col min="6661" max="6662" width="25.85546875" style="307" customWidth="1"/>
    <col min="6663" max="6663" width="26.42578125" style="307" customWidth="1"/>
    <col min="6664" max="6664" width="16.42578125" style="307" customWidth="1"/>
    <col min="6665" max="6665" width="14.42578125" style="307" customWidth="1"/>
    <col min="6666" max="6666" width="9.42578125" style="307" customWidth="1"/>
    <col min="6667" max="6667" width="16.5703125" style="307" customWidth="1"/>
    <col min="6668" max="6668" width="12.42578125" style="307" customWidth="1"/>
    <col min="6669" max="6669" width="9.5703125" style="307" customWidth="1"/>
    <col min="6670" max="6670" width="15.5703125" style="307" customWidth="1"/>
    <col min="6671" max="6902" width="8.85546875" style="307" customWidth="1"/>
    <col min="6903" max="6903" width="24.5703125" style="307" customWidth="1"/>
    <col min="6904" max="6904" width="6" style="307" bestFit="1" customWidth="1"/>
    <col min="6905" max="6912" width="5.85546875" style="307"/>
    <col min="6913" max="6913" width="12.5703125" style="307" customWidth="1"/>
    <col min="6914" max="6914" width="20.85546875" style="307" customWidth="1"/>
    <col min="6915" max="6916" width="17.140625" style="307" customWidth="1"/>
    <col min="6917" max="6918" width="25.85546875" style="307" customWidth="1"/>
    <col min="6919" max="6919" width="26.42578125" style="307" customWidth="1"/>
    <col min="6920" max="6920" width="16.42578125" style="307" customWidth="1"/>
    <col min="6921" max="6921" width="14.42578125" style="307" customWidth="1"/>
    <col min="6922" max="6922" width="9.42578125" style="307" customWidth="1"/>
    <col min="6923" max="6923" width="16.5703125" style="307" customWidth="1"/>
    <col min="6924" max="6924" width="12.42578125" style="307" customWidth="1"/>
    <col min="6925" max="6925" width="9.5703125" style="307" customWidth="1"/>
    <col min="6926" max="6926" width="15.5703125" style="307" customWidth="1"/>
    <col min="6927" max="7158" width="8.85546875" style="307" customWidth="1"/>
    <col min="7159" max="7159" width="24.5703125" style="307" customWidth="1"/>
    <col min="7160" max="7160" width="6" style="307" bestFit="1" customWidth="1"/>
    <col min="7161" max="7168" width="5.85546875" style="307"/>
    <col min="7169" max="7169" width="12.5703125" style="307" customWidth="1"/>
    <col min="7170" max="7170" width="20.85546875" style="307" customWidth="1"/>
    <col min="7171" max="7172" width="17.140625" style="307" customWidth="1"/>
    <col min="7173" max="7174" width="25.85546875" style="307" customWidth="1"/>
    <col min="7175" max="7175" width="26.42578125" style="307" customWidth="1"/>
    <col min="7176" max="7176" width="16.42578125" style="307" customWidth="1"/>
    <col min="7177" max="7177" width="14.42578125" style="307" customWidth="1"/>
    <col min="7178" max="7178" width="9.42578125" style="307" customWidth="1"/>
    <col min="7179" max="7179" width="16.5703125" style="307" customWidth="1"/>
    <col min="7180" max="7180" width="12.42578125" style="307" customWidth="1"/>
    <col min="7181" max="7181" width="9.5703125" style="307" customWidth="1"/>
    <col min="7182" max="7182" width="15.5703125" style="307" customWidth="1"/>
    <col min="7183" max="7414" width="8.85546875" style="307" customWidth="1"/>
    <col min="7415" max="7415" width="24.5703125" style="307" customWidth="1"/>
    <col min="7416" max="7416" width="6" style="307" bestFit="1" customWidth="1"/>
    <col min="7417" max="7424" width="5.85546875" style="307"/>
    <col min="7425" max="7425" width="12.5703125" style="307" customWidth="1"/>
    <col min="7426" max="7426" width="20.85546875" style="307" customWidth="1"/>
    <col min="7427" max="7428" width="17.140625" style="307" customWidth="1"/>
    <col min="7429" max="7430" width="25.85546875" style="307" customWidth="1"/>
    <col min="7431" max="7431" width="26.42578125" style="307" customWidth="1"/>
    <col min="7432" max="7432" width="16.42578125" style="307" customWidth="1"/>
    <col min="7433" max="7433" width="14.42578125" style="307" customWidth="1"/>
    <col min="7434" max="7434" width="9.42578125" style="307" customWidth="1"/>
    <col min="7435" max="7435" width="16.5703125" style="307" customWidth="1"/>
    <col min="7436" max="7436" width="12.42578125" style="307" customWidth="1"/>
    <col min="7437" max="7437" width="9.5703125" style="307" customWidth="1"/>
    <col min="7438" max="7438" width="15.5703125" style="307" customWidth="1"/>
    <col min="7439" max="7670" width="8.85546875" style="307" customWidth="1"/>
    <col min="7671" max="7671" width="24.5703125" style="307" customWidth="1"/>
    <col min="7672" max="7672" width="6" style="307" bestFit="1" customWidth="1"/>
    <col min="7673" max="7680" width="5.85546875" style="307"/>
    <col min="7681" max="7681" width="12.5703125" style="307" customWidth="1"/>
    <col min="7682" max="7682" width="20.85546875" style="307" customWidth="1"/>
    <col min="7683" max="7684" width="17.140625" style="307" customWidth="1"/>
    <col min="7685" max="7686" width="25.85546875" style="307" customWidth="1"/>
    <col min="7687" max="7687" width="26.42578125" style="307" customWidth="1"/>
    <col min="7688" max="7688" width="16.42578125" style="307" customWidth="1"/>
    <col min="7689" max="7689" width="14.42578125" style="307" customWidth="1"/>
    <col min="7690" max="7690" width="9.42578125" style="307" customWidth="1"/>
    <col min="7691" max="7691" width="16.5703125" style="307" customWidth="1"/>
    <col min="7692" max="7692" width="12.42578125" style="307" customWidth="1"/>
    <col min="7693" max="7693" width="9.5703125" style="307" customWidth="1"/>
    <col min="7694" max="7694" width="15.5703125" style="307" customWidth="1"/>
    <col min="7695" max="7926" width="8.85546875" style="307" customWidth="1"/>
    <col min="7927" max="7927" width="24.5703125" style="307" customWidth="1"/>
    <col min="7928" max="7928" width="6" style="307" bestFit="1" customWidth="1"/>
    <col min="7929" max="7936" width="5.85546875" style="307"/>
    <col min="7937" max="7937" width="12.5703125" style="307" customWidth="1"/>
    <col min="7938" max="7938" width="20.85546875" style="307" customWidth="1"/>
    <col min="7939" max="7940" width="17.140625" style="307" customWidth="1"/>
    <col min="7941" max="7942" width="25.85546875" style="307" customWidth="1"/>
    <col min="7943" max="7943" width="26.42578125" style="307" customWidth="1"/>
    <col min="7944" max="7944" width="16.42578125" style="307" customWidth="1"/>
    <col min="7945" max="7945" width="14.42578125" style="307" customWidth="1"/>
    <col min="7946" max="7946" width="9.42578125" style="307" customWidth="1"/>
    <col min="7947" max="7947" width="16.5703125" style="307" customWidth="1"/>
    <col min="7948" max="7948" width="12.42578125" style="307" customWidth="1"/>
    <col min="7949" max="7949" width="9.5703125" style="307" customWidth="1"/>
    <col min="7950" max="7950" width="15.5703125" style="307" customWidth="1"/>
    <col min="7951" max="8182" width="8.85546875" style="307" customWidth="1"/>
    <col min="8183" max="8183" width="24.5703125" style="307" customWidth="1"/>
    <col min="8184" max="8184" width="6" style="307" bestFit="1" customWidth="1"/>
    <col min="8185" max="8192" width="5.85546875" style="307"/>
    <col min="8193" max="8193" width="12.5703125" style="307" customWidth="1"/>
    <col min="8194" max="8194" width="20.85546875" style="307" customWidth="1"/>
    <col min="8195" max="8196" width="17.140625" style="307" customWidth="1"/>
    <col min="8197" max="8198" width="25.85546875" style="307" customWidth="1"/>
    <col min="8199" max="8199" width="26.42578125" style="307" customWidth="1"/>
    <col min="8200" max="8200" width="16.42578125" style="307" customWidth="1"/>
    <col min="8201" max="8201" width="14.42578125" style="307" customWidth="1"/>
    <col min="8202" max="8202" width="9.42578125" style="307" customWidth="1"/>
    <col min="8203" max="8203" width="16.5703125" style="307" customWidth="1"/>
    <col min="8204" max="8204" width="12.42578125" style="307" customWidth="1"/>
    <col min="8205" max="8205" width="9.5703125" style="307" customWidth="1"/>
    <col min="8206" max="8206" width="15.5703125" style="307" customWidth="1"/>
    <col min="8207" max="8438" width="8.85546875" style="307" customWidth="1"/>
    <col min="8439" max="8439" width="24.5703125" style="307" customWidth="1"/>
    <col min="8440" max="8440" width="6" style="307" bestFit="1" customWidth="1"/>
    <col min="8441" max="8448" width="5.85546875" style="307"/>
    <col min="8449" max="8449" width="12.5703125" style="307" customWidth="1"/>
    <col min="8450" max="8450" width="20.85546875" style="307" customWidth="1"/>
    <col min="8451" max="8452" width="17.140625" style="307" customWidth="1"/>
    <col min="8453" max="8454" width="25.85546875" style="307" customWidth="1"/>
    <col min="8455" max="8455" width="26.42578125" style="307" customWidth="1"/>
    <col min="8456" max="8456" width="16.42578125" style="307" customWidth="1"/>
    <col min="8457" max="8457" width="14.42578125" style="307" customWidth="1"/>
    <col min="8458" max="8458" width="9.42578125" style="307" customWidth="1"/>
    <col min="8459" max="8459" width="16.5703125" style="307" customWidth="1"/>
    <col min="8460" max="8460" width="12.42578125" style="307" customWidth="1"/>
    <col min="8461" max="8461" width="9.5703125" style="307" customWidth="1"/>
    <col min="8462" max="8462" width="15.5703125" style="307" customWidth="1"/>
    <col min="8463" max="8694" width="8.85546875" style="307" customWidth="1"/>
    <col min="8695" max="8695" width="24.5703125" style="307" customWidth="1"/>
    <col min="8696" max="8696" width="6" style="307" bestFit="1" customWidth="1"/>
    <col min="8697" max="8704" width="5.85546875" style="307"/>
    <col min="8705" max="8705" width="12.5703125" style="307" customWidth="1"/>
    <col min="8706" max="8706" width="20.85546875" style="307" customWidth="1"/>
    <col min="8707" max="8708" width="17.140625" style="307" customWidth="1"/>
    <col min="8709" max="8710" width="25.85546875" style="307" customWidth="1"/>
    <col min="8711" max="8711" width="26.42578125" style="307" customWidth="1"/>
    <col min="8712" max="8712" width="16.42578125" style="307" customWidth="1"/>
    <col min="8713" max="8713" width="14.42578125" style="307" customWidth="1"/>
    <col min="8714" max="8714" width="9.42578125" style="307" customWidth="1"/>
    <col min="8715" max="8715" width="16.5703125" style="307" customWidth="1"/>
    <col min="8716" max="8716" width="12.42578125" style="307" customWidth="1"/>
    <col min="8717" max="8717" width="9.5703125" style="307" customWidth="1"/>
    <col min="8718" max="8718" width="15.5703125" style="307" customWidth="1"/>
    <col min="8719" max="8950" width="8.85546875" style="307" customWidth="1"/>
    <col min="8951" max="8951" width="24.5703125" style="307" customWidth="1"/>
    <col min="8952" max="8952" width="6" style="307" bestFit="1" customWidth="1"/>
    <col min="8953" max="8960" width="5.85546875" style="307"/>
    <col min="8961" max="8961" width="12.5703125" style="307" customWidth="1"/>
    <col min="8962" max="8962" width="20.85546875" style="307" customWidth="1"/>
    <col min="8963" max="8964" width="17.140625" style="307" customWidth="1"/>
    <col min="8965" max="8966" width="25.85546875" style="307" customWidth="1"/>
    <col min="8967" max="8967" width="26.42578125" style="307" customWidth="1"/>
    <col min="8968" max="8968" width="16.42578125" style="307" customWidth="1"/>
    <col min="8969" max="8969" width="14.42578125" style="307" customWidth="1"/>
    <col min="8970" max="8970" width="9.42578125" style="307" customWidth="1"/>
    <col min="8971" max="8971" width="16.5703125" style="307" customWidth="1"/>
    <col min="8972" max="8972" width="12.42578125" style="307" customWidth="1"/>
    <col min="8973" max="8973" width="9.5703125" style="307" customWidth="1"/>
    <col min="8974" max="8974" width="15.5703125" style="307" customWidth="1"/>
    <col min="8975" max="9206" width="8.85546875" style="307" customWidth="1"/>
    <col min="9207" max="9207" width="24.5703125" style="307" customWidth="1"/>
    <col min="9208" max="9208" width="6" style="307" bestFit="1" customWidth="1"/>
    <col min="9209" max="9216" width="5.85546875" style="307"/>
    <col min="9217" max="9217" width="12.5703125" style="307" customWidth="1"/>
    <col min="9218" max="9218" width="20.85546875" style="307" customWidth="1"/>
    <col min="9219" max="9220" width="17.140625" style="307" customWidth="1"/>
    <col min="9221" max="9222" width="25.85546875" style="307" customWidth="1"/>
    <col min="9223" max="9223" width="26.42578125" style="307" customWidth="1"/>
    <col min="9224" max="9224" width="16.42578125" style="307" customWidth="1"/>
    <col min="9225" max="9225" width="14.42578125" style="307" customWidth="1"/>
    <col min="9226" max="9226" width="9.42578125" style="307" customWidth="1"/>
    <col min="9227" max="9227" width="16.5703125" style="307" customWidth="1"/>
    <col min="9228" max="9228" width="12.42578125" style="307" customWidth="1"/>
    <col min="9229" max="9229" width="9.5703125" style="307" customWidth="1"/>
    <col min="9230" max="9230" width="15.5703125" style="307" customWidth="1"/>
    <col min="9231" max="9462" width="8.85546875" style="307" customWidth="1"/>
    <col min="9463" max="9463" width="24.5703125" style="307" customWidth="1"/>
    <col min="9464" max="9464" width="6" style="307" bestFit="1" customWidth="1"/>
    <col min="9465" max="9472" width="5.85546875" style="307"/>
    <col min="9473" max="9473" width="12.5703125" style="307" customWidth="1"/>
    <col min="9474" max="9474" width="20.85546875" style="307" customWidth="1"/>
    <col min="9475" max="9476" width="17.140625" style="307" customWidth="1"/>
    <col min="9477" max="9478" width="25.85546875" style="307" customWidth="1"/>
    <col min="9479" max="9479" width="26.42578125" style="307" customWidth="1"/>
    <col min="9480" max="9480" width="16.42578125" style="307" customWidth="1"/>
    <col min="9481" max="9481" width="14.42578125" style="307" customWidth="1"/>
    <col min="9482" max="9482" width="9.42578125" style="307" customWidth="1"/>
    <col min="9483" max="9483" width="16.5703125" style="307" customWidth="1"/>
    <col min="9484" max="9484" width="12.42578125" style="307" customWidth="1"/>
    <col min="9485" max="9485" width="9.5703125" style="307" customWidth="1"/>
    <col min="9486" max="9486" width="15.5703125" style="307" customWidth="1"/>
    <col min="9487" max="9718" width="8.85546875" style="307" customWidth="1"/>
    <col min="9719" max="9719" width="24.5703125" style="307" customWidth="1"/>
    <col min="9720" max="9720" width="6" style="307" bestFit="1" customWidth="1"/>
    <col min="9721" max="9728" width="5.85546875" style="307"/>
    <col min="9729" max="9729" width="12.5703125" style="307" customWidth="1"/>
    <col min="9730" max="9730" width="20.85546875" style="307" customWidth="1"/>
    <col min="9731" max="9732" width="17.140625" style="307" customWidth="1"/>
    <col min="9733" max="9734" width="25.85546875" style="307" customWidth="1"/>
    <col min="9735" max="9735" width="26.42578125" style="307" customWidth="1"/>
    <col min="9736" max="9736" width="16.42578125" style="307" customWidth="1"/>
    <col min="9737" max="9737" width="14.42578125" style="307" customWidth="1"/>
    <col min="9738" max="9738" width="9.42578125" style="307" customWidth="1"/>
    <col min="9739" max="9739" width="16.5703125" style="307" customWidth="1"/>
    <col min="9740" max="9740" width="12.42578125" style="307" customWidth="1"/>
    <col min="9741" max="9741" width="9.5703125" style="307" customWidth="1"/>
    <col min="9742" max="9742" width="15.5703125" style="307" customWidth="1"/>
    <col min="9743" max="9974" width="8.85546875" style="307" customWidth="1"/>
    <col min="9975" max="9975" width="24.5703125" style="307" customWidth="1"/>
    <col min="9976" max="9976" width="6" style="307" bestFit="1" customWidth="1"/>
    <col min="9977" max="9984" width="5.85546875" style="307"/>
    <col min="9985" max="9985" width="12.5703125" style="307" customWidth="1"/>
    <col min="9986" max="9986" width="20.85546875" style="307" customWidth="1"/>
    <col min="9987" max="9988" width="17.140625" style="307" customWidth="1"/>
    <col min="9989" max="9990" width="25.85546875" style="307" customWidth="1"/>
    <col min="9991" max="9991" width="26.42578125" style="307" customWidth="1"/>
    <col min="9992" max="9992" width="16.42578125" style="307" customWidth="1"/>
    <col min="9993" max="9993" width="14.42578125" style="307" customWidth="1"/>
    <col min="9994" max="9994" width="9.42578125" style="307" customWidth="1"/>
    <col min="9995" max="9995" width="16.5703125" style="307" customWidth="1"/>
    <col min="9996" max="9996" width="12.42578125" style="307" customWidth="1"/>
    <col min="9997" max="9997" width="9.5703125" style="307" customWidth="1"/>
    <col min="9998" max="9998" width="15.5703125" style="307" customWidth="1"/>
    <col min="9999" max="10230" width="8.85546875" style="307" customWidth="1"/>
    <col min="10231" max="10231" width="24.5703125" style="307" customWidth="1"/>
    <col min="10232" max="10232" width="6" style="307" bestFit="1" customWidth="1"/>
    <col min="10233" max="10240" width="5.85546875" style="307"/>
    <col min="10241" max="10241" width="12.5703125" style="307" customWidth="1"/>
    <col min="10242" max="10242" width="20.85546875" style="307" customWidth="1"/>
    <col min="10243" max="10244" width="17.140625" style="307" customWidth="1"/>
    <col min="10245" max="10246" width="25.85546875" style="307" customWidth="1"/>
    <col min="10247" max="10247" width="26.42578125" style="307" customWidth="1"/>
    <col min="10248" max="10248" width="16.42578125" style="307" customWidth="1"/>
    <col min="10249" max="10249" width="14.42578125" style="307" customWidth="1"/>
    <col min="10250" max="10250" width="9.42578125" style="307" customWidth="1"/>
    <col min="10251" max="10251" width="16.5703125" style="307" customWidth="1"/>
    <col min="10252" max="10252" width="12.42578125" style="307" customWidth="1"/>
    <col min="10253" max="10253" width="9.5703125" style="307" customWidth="1"/>
    <col min="10254" max="10254" width="15.5703125" style="307" customWidth="1"/>
    <col min="10255" max="10486" width="8.85546875" style="307" customWidth="1"/>
    <col min="10487" max="10487" width="24.5703125" style="307" customWidth="1"/>
    <col min="10488" max="10488" width="6" style="307" bestFit="1" customWidth="1"/>
    <col min="10489" max="10496" width="5.85546875" style="307"/>
    <col min="10497" max="10497" width="12.5703125" style="307" customWidth="1"/>
    <col min="10498" max="10498" width="20.85546875" style="307" customWidth="1"/>
    <col min="10499" max="10500" width="17.140625" style="307" customWidth="1"/>
    <col min="10501" max="10502" width="25.85546875" style="307" customWidth="1"/>
    <col min="10503" max="10503" width="26.42578125" style="307" customWidth="1"/>
    <col min="10504" max="10504" width="16.42578125" style="307" customWidth="1"/>
    <col min="10505" max="10505" width="14.42578125" style="307" customWidth="1"/>
    <col min="10506" max="10506" width="9.42578125" style="307" customWidth="1"/>
    <col min="10507" max="10507" width="16.5703125" style="307" customWidth="1"/>
    <col min="10508" max="10508" width="12.42578125" style="307" customWidth="1"/>
    <col min="10509" max="10509" width="9.5703125" style="307" customWidth="1"/>
    <col min="10510" max="10510" width="15.5703125" style="307" customWidth="1"/>
    <col min="10511" max="10742" width="8.85546875" style="307" customWidth="1"/>
    <col min="10743" max="10743" width="24.5703125" style="307" customWidth="1"/>
    <col min="10744" max="10744" width="6" style="307" bestFit="1" customWidth="1"/>
    <col min="10745" max="10752" width="5.85546875" style="307"/>
    <col min="10753" max="10753" width="12.5703125" style="307" customWidth="1"/>
    <col min="10754" max="10754" width="20.85546875" style="307" customWidth="1"/>
    <col min="10755" max="10756" width="17.140625" style="307" customWidth="1"/>
    <col min="10757" max="10758" width="25.85546875" style="307" customWidth="1"/>
    <col min="10759" max="10759" width="26.42578125" style="307" customWidth="1"/>
    <col min="10760" max="10760" width="16.42578125" style="307" customWidth="1"/>
    <col min="10761" max="10761" width="14.42578125" style="307" customWidth="1"/>
    <col min="10762" max="10762" width="9.42578125" style="307" customWidth="1"/>
    <col min="10763" max="10763" width="16.5703125" style="307" customWidth="1"/>
    <col min="10764" max="10764" width="12.42578125" style="307" customWidth="1"/>
    <col min="10765" max="10765" width="9.5703125" style="307" customWidth="1"/>
    <col min="10766" max="10766" width="15.5703125" style="307" customWidth="1"/>
    <col min="10767" max="10998" width="8.85546875" style="307" customWidth="1"/>
    <col min="10999" max="10999" width="24.5703125" style="307" customWidth="1"/>
    <col min="11000" max="11000" width="6" style="307" bestFit="1" customWidth="1"/>
    <col min="11001" max="11008" width="5.85546875" style="307"/>
    <col min="11009" max="11009" width="12.5703125" style="307" customWidth="1"/>
    <col min="11010" max="11010" width="20.85546875" style="307" customWidth="1"/>
    <col min="11011" max="11012" width="17.140625" style="307" customWidth="1"/>
    <col min="11013" max="11014" width="25.85546875" style="307" customWidth="1"/>
    <col min="11015" max="11015" width="26.42578125" style="307" customWidth="1"/>
    <col min="11016" max="11016" width="16.42578125" style="307" customWidth="1"/>
    <col min="11017" max="11017" width="14.42578125" style="307" customWidth="1"/>
    <col min="11018" max="11018" width="9.42578125" style="307" customWidth="1"/>
    <col min="11019" max="11019" width="16.5703125" style="307" customWidth="1"/>
    <col min="11020" max="11020" width="12.42578125" style="307" customWidth="1"/>
    <col min="11021" max="11021" width="9.5703125" style="307" customWidth="1"/>
    <col min="11022" max="11022" width="15.5703125" style="307" customWidth="1"/>
    <col min="11023" max="11254" width="8.85546875" style="307" customWidth="1"/>
    <col min="11255" max="11255" width="24.5703125" style="307" customWidth="1"/>
    <col min="11256" max="11256" width="6" style="307" bestFit="1" customWidth="1"/>
    <col min="11257" max="11264" width="5.85546875" style="307"/>
    <col min="11265" max="11265" width="12.5703125" style="307" customWidth="1"/>
    <col min="11266" max="11266" width="20.85546875" style="307" customWidth="1"/>
    <col min="11267" max="11268" width="17.140625" style="307" customWidth="1"/>
    <col min="11269" max="11270" width="25.85546875" style="307" customWidth="1"/>
    <col min="11271" max="11271" width="26.42578125" style="307" customWidth="1"/>
    <col min="11272" max="11272" width="16.42578125" style="307" customWidth="1"/>
    <col min="11273" max="11273" width="14.42578125" style="307" customWidth="1"/>
    <col min="11274" max="11274" width="9.42578125" style="307" customWidth="1"/>
    <col min="11275" max="11275" width="16.5703125" style="307" customWidth="1"/>
    <col min="11276" max="11276" width="12.42578125" style="307" customWidth="1"/>
    <col min="11277" max="11277" width="9.5703125" style="307" customWidth="1"/>
    <col min="11278" max="11278" width="15.5703125" style="307" customWidth="1"/>
    <col min="11279" max="11510" width="8.85546875" style="307" customWidth="1"/>
    <col min="11511" max="11511" width="24.5703125" style="307" customWidth="1"/>
    <col min="11512" max="11512" width="6" style="307" bestFit="1" customWidth="1"/>
    <col min="11513" max="11520" width="5.85546875" style="307"/>
    <col min="11521" max="11521" width="12.5703125" style="307" customWidth="1"/>
    <col min="11522" max="11522" width="20.85546875" style="307" customWidth="1"/>
    <col min="11523" max="11524" width="17.140625" style="307" customWidth="1"/>
    <col min="11525" max="11526" width="25.85546875" style="307" customWidth="1"/>
    <col min="11527" max="11527" width="26.42578125" style="307" customWidth="1"/>
    <col min="11528" max="11528" width="16.42578125" style="307" customWidth="1"/>
    <col min="11529" max="11529" width="14.42578125" style="307" customWidth="1"/>
    <col min="11530" max="11530" width="9.42578125" style="307" customWidth="1"/>
    <col min="11531" max="11531" width="16.5703125" style="307" customWidth="1"/>
    <col min="11532" max="11532" width="12.42578125" style="307" customWidth="1"/>
    <col min="11533" max="11533" width="9.5703125" style="307" customWidth="1"/>
    <col min="11534" max="11534" width="15.5703125" style="307" customWidth="1"/>
    <col min="11535" max="11766" width="8.85546875" style="307" customWidth="1"/>
    <col min="11767" max="11767" width="24.5703125" style="307" customWidth="1"/>
    <col min="11768" max="11768" width="6" style="307" bestFit="1" customWidth="1"/>
    <col min="11769" max="11776" width="5.85546875" style="307"/>
    <col min="11777" max="11777" width="12.5703125" style="307" customWidth="1"/>
    <col min="11778" max="11778" width="20.85546875" style="307" customWidth="1"/>
    <col min="11779" max="11780" width="17.140625" style="307" customWidth="1"/>
    <col min="11781" max="11782" width="25.85546875" style="307" customWidth="1"/>
    <col min="11783" max="11783" width="26.42578125" style="307" customWidth="1"/>
    <col min="11784" max="11784" width="16.42578125" style="307" customWidth="1"/>
    <col min="11785" max="11785" width="14.42578125" style="307" customWidth="1"/>
    <col min="11786" max="11786" width="9.42578125" style="307" customWidth="1"/>
    <col min="11787" max="11787" width="16.5703125" style="307" customWidth="1"/>
    <col min="11788" max="11788" width="12.42578125" style="307" customWidth="1"/>
    <col min="11789" max="11789" width="9.5703125" style="307" customWidth="1"/>
    <col min="11790" max="11790" width="15.5703125" style="307" customWidth="1"/>
    <col min="11791" max="12022" width="8.85546875" style="307" customWidth="1"/>
    <col min="12023" max="12023" width="24.5703125" style="307" customWidth="1"/>
    <col min="12024" max="12024" width="6" style="307" bestFit="1" customWidth="1"/>
    <col min="12025" max="12032" width="5.85546875" style="307"/>
    <col min="12033" max="12033" width="12.5703125" style="307" customWidth="1"/>
    <col min="12034" max="12034" width="20.85546875" style="307" customWidth="1"/>
    <col min="12035" max="12036" width="17.140625" style="307" customWidth="1"/>
    <col min="12037" max="12038" width="25.85546875" style="307" customWidth="1"/>
    <col min="12039" max="12039" width="26.42578125" style="307" customWidth="1"/>
    <col min="12040" max="12040" width="16.42578125" style="307" customWidth="1"/>
    <col min="12041" max="12041" width="14.42578125" style="307" customWidth="1"/>
    <col min="12042" max="12042" width="9.42578125" style="307" customWidth="1"/>
    <col min="12043" max="12043" width="16.5703125" style="307" customWidth="1"/>
    <col min="12044" max="12044" width="12.42578125" style="307" customWidth="1"/>
    <col min="12045" max="12045" width="9.5703125" style="307" customWidth="1"/>
    <col min="12046" max="12046" width="15.5703125" style="307" customWidth="1"/>
    <col min="12047" max="12278" width="8.85546875" style="307" customWidth="1"/>
    <col min="12279" max="12279" width="24.5703125" style="307" customWidth="1"/>
    <col min="12280" max="12280" width="6" style="307" bestFit="1" customWidth="1"/>
    <col min="12281" max="12288" width="5.85546875" style="307"/>
    <col min="12289" max="12289" width="12.5703125" style="307" customWidth="1"/>
    <col min="12290" max="12290" width="20.85546875" style="307" customWidth="1"/>
    <col min="12291" max="12292" width="17.140625" style="307" customWidth="1"/>
    <col min="12293" max="12294" width="25.85546875" style="307" customWidth="1"/>
    <col min="12295" max="12295" width="26.42578125" style="307" customWidth="1"/>
    <col min="12296" max="12296" width="16.42578125" style="307" customWidth="1"/>
    <col min="12297" max="12297" width="14.42578125" style="307" customWidth="1"/>
    <col min="12298" max="12298" width="9.42578125" style="307" customWidth="1"/>
    <col min="12299" max="12299" width="16.5703125" style="307" customWidth="1"/>
    <col min="12300" max="12300" width="12.42578125" style="307" customWidth="1"/>
    <col min="12301" max="12301" width="9.5703125" style="307" customWidth="1"/>
    <col min="12302" max="12302" width="15.5703125" style="307" customWidth="1"/>
    <col min="12303" max="12534" width="8.85546875" style="307" customWidth="1"/>
    <col min="12535" max="12535" width="24.5703125" style="307" customWidth="1"/>
    <col min="12536" max="12536" width="6" style="307" bestFit="1" customWidth="1"/>
    <col min="12537" max="12544" width="5.85546875" style="307"/>
    <col min="12545" max="12545" width="12.5703125" style="307" customWidth="1"/>
    <col min="12546" max="12546" width="20.85546875" style="307" customWidth="1"/>
    <col min="12547" max="12548" width="17.140625" style="307" customWidth="1"/>
    <col min="12549" max="12550" width="25.85546875" style="307" customWidth="1"/>
    <col min="12551" max="12551" width="26.42578125" style="307" customWidth="1"/>
    <col min="12552" max="12552" width="16.42578125" style="307" customWidth="1"/>
    <col min="12553" max="12553" width="14.42578125" style="307" customWidth="1"/>
    <col min="12554" max="12554" width="9.42578125" style="307" customWidth="1"/>
    <col min="12555" max="12555" width="16.5703125" style="307" customWidth="1"/>
    <col min="12556" max="12556" width="12.42578125" style="307" customWidth="1"/>
    <col min="12557" max="12557" width="9.5703125" style="307" customWidth="1"/>
    <col min="12558" max="12558" width="15.5703125" style="307" customWidth="1"/>
    <col min="12559" max="12790" width="8.85546875" style="307" customWidth="1"/>
    <col min="12791" max="12791" width="24.5703125" style="307" customWidth="1"/>
    <col min="12792" max="12792" width="6" style="307" bestFit="1" customWidth="1"/>
    <col min="12793" max="12800" width="5.85546875" style="307"/>
    <col min="12801" max="12801" width="12.5703125" style="307" customWidth="1"/>
    <col min="12802" max="12802" width="20.85546875" style="307" customWidth="1"/>
    <col min="12803" max="12804" width="17.140625" style="307" customWidth="1"/>
    <col min="12805" max="12806" width="25.85546875" style="307" customWidth="1"/>
    <col min="12807" max="12807" width="26.42578125" style="307" customWidth="1"/>
    <col min="12808" max="12808" width="16.42578125" style="307" customWidth="1"/>
    <col min="12809" max="12809" width="14.42578125" style="307" customWidth="1"/>
    <col min="12810" max="12810" width="9.42578125" style="307" customWidth="1"/>
    <col min="12811" max="12811" width="16.5703125" style="307" customWidth="1"/>
    <col min="12812" max="12812" width="12.42578125" style="307" customWidth="1"/>
    <col min="12813" max="12813" width="9.5703125" style="307" customWidth="1"/>
    <col min="12814" max="12814" width="15.5703125" style="307" customWidth="1"/>
    <col min="12815" max="13046" width="8.85546875" style="307" customWidth="1"/>
    <col min="13047" max="13047" width="24.5703125" style="307" customWidth="1"/>
    <col min="13048" max="13048" width="6" style="307" bestFit="1" customWidth="1"/>
    <col min="13049" max="13056" width="5.85546875" style="307"/>
    <col min="13057" max="13057" width="12.5703125" style="307" customWidth="1"/>
    <col min="13058" max="13058" width="20.85546875" style="307" customWidth="1"/>
    <col min="13059" max="13060" width="17.140625" style="307" customWidth="1"/>
    <col min="13061" max="13062" width="25.85546875" style="307" customWidth="1"/>
    <col min="13063" max="13063" width="26.42578125" style="307" customWidth="1"/>
    <col min="13064" max="13064" width="16.42578125" style="307" customWidth="1"/>
    <col min="13065" max="13065" width="14.42578125" style="307" customWidth="1"/>
    <col min="13066" max="13066" width="9.42578125" style="307" customWidth="1"/>
    <col min="13067" max="13067" width="16.5703125" style="307" customWidth="1"/>
    <col min="13068" max="13068" width="12.42578125" style="307" customWidth="1"/>
    <col min="13069" max="13069" width="9.5703125" style="307" customWidth="1"/>
    <col min="13070" max="13070" width="15.5703125" style="307" customWidth="1"/>
    <col min="13071" max="13302" width="8.85546875" style="307" customWidth="1"/>
    <col min="13303" max="13303" width="24.5703125" style="307" customWidth="1"/>
    <col min="13304" max="13304" width="6" style="307" bestFit="1" customWidth="1"/>
    <col min="13305" max="13312" width="5.85546875" style="307"/>
    <col min="13313" max="13313" width="12.5703125" style="307" customWidth="1"/>
    <col min="13314" max="13314" width="20.85546875" style="307" customWidth="1"/>
    <col min="13315" max="13316" width="17.140625" style="307" customWidth="1"/>
    <col min="13317" max="13318" width="25.85546875" style="307" customWidth="1"/>
    <col min="13319" max="13319" width="26.42578125" style="307" customWidth="1"/>
    <col min="13320" max="13320" width="16.42578125" style="307" customWidth="1"/>
    <col min="13321" max="13321" width="14.42578125" style="307" customWidth="1"/>
    <col min="13322" max="13322" width="9.42578125" style="307" customWidth="1"/>
    <col min="13323" max="13323" width="16.5703125" style="307" customWidth="1"/>
    <col min="13324" max="13324" width="12.42578125" style="307" customWidth="1"/>
    <col min="13325" max="13325" width="9.5703125" style="307" customWidth="1"/>
    <col min="13326" max="13326" width="15.5703125" style="307" customWidth="1"/>
    <col min="13327" max="13558" width="8.85546875" style="307" customWidth="1"/>
    <col min="13559" max="13559" width="24.5703125" style="307" customWidth="1"/>
    <col min="13560" max="13560" width="6" style="307" bestFit="1" customWidth="1"/>
    <col min="13561" max="13568" width="5.85546875" style="307"/>
    <col min="13569" max="13569" width="12.5703125" style="307" customWidth="1"/>
    <col min="13570" max="13570" width="20.85546875" style="307" customWidth="1"/>
    <col min="13571" max="13572" width="17.140625" style="307" customWidth="1"/>
    <col min="13573" max="13574" width="25.85546875" style="307" customWidth="1"/>
    <col min="13575" max="13575" width="26.42578125" style="307" customWidth="1"/>
    <col min="13576" max="13576" width="16.42578125" style="307" customWidth="1"/>
    <col min="13577" max="13577" width="14.42578125" style="307" customWidth="1"/>
    <col min="13578" max="13578" width="9.42578125" style="307" customWidth="1"/>
    <col min="13579" max="13579" width="16.5703125" style="307" customWidth="1"/>
    <col min="13580" max="13580" width="12.42578125" style="307" customWidth="1"/>
    <col min="13581" max="13581" width="9.5703125" style="307" customWidth="1"/>
    <col min="13582" max="13582" width="15.5703125" style="307" customWidth="1"/>
    <col min="13583" max="13814" width="8.85546875" style="307" customWidth="1"/>
    <col min="13815" max="13815" width="24.5703125" style="307" customWidth="1"/>
    <col min="13816" max="13816" width="6" style="307" bestFit="1" customWidth="1"/>
    <col min="13817" max="13824" width="5.85546875" style="307"/>
    <col min="13825" max="13825" width="12.5703125" style="307" customWidth="1"/>
    <col min="13826" max="13826" width="20.85546875" style="307" customWidth="1"/>
    <col min="13827" max="13828" width="17.140625" style="307" customWidth="1"/>
    <col min="13829" max="13830" width="25.85546875" style="307" customWidth="1"/>
    <col min="13831" max="13831" width="26.42578125" style="307" customWidth="1"/>
    <col min="13832" max="13832" width="16.42578125" style="307" customWidth="1"/>
    <col min="13833" max="13833" width="14.42578125" style="307" customWidth="1"/>
    <col min="13834" max="13834" width="9.42578125" style="307" customWidth="1"/>
    <col min="13835" max="13835" width="16.5703125" style="307" customWidth="1"/>
    <col min="13836" max="13836" width="12.42578125" style="307" customWidth="1"/>
    <col min="13837" max="13837" width="9.5703125" style="307" customWidth="1"/>
    <col min="13838" max="13838" width="15.5703125" style="307" customWidth="1"/>
    <col min="13839" max="14070" width="8.85546875" style="307" customWidth="1"/>
    <col min="14071" max="14071" width="24.5703125" style="307" customWidth="1"/>
    <col min="14072" max="14072" width="6" style="307" bestFit="1" customWidth="1"/>
    <col min="14073" max="14080" width="5.85546875" style="307"/>
    <col min="14081" max="14081" width="12.5703125" style="307" customWidth="1"/>
    <col min="14082" max="14082" width="20.85546875" style="307" customWidth="1"/>
    <col min="14083" max="14084" width="17.140625" style="307" customWidth="1"/>
    <col min="14085" max="14086" width="25.85546875" style="307" customWidth="1"/>
    <col min="14087" max="14087" width="26.42578125" style="307" customWidth="1"/>
    <col min="14088" max="14088" width="16.42578125" style="307" customWidth="1"/>
    <col min="14089" max="14089" width="14.42578125" style="307" customWidth="1"/>
    <col min="14090" max="14090" width="9.42578125" style="307" customWidth="1"/>
    <col min="14091" max="14091" width="16.5703125" style="307" customWidth="1"/>
    <col min="14092" max="14092" width="12.42578125" style="307" customWidth="1"/>
    <col min="14093" max="14093" width="9.5703125" style="307" customWidth="1"/>
    <col min="14094" max="14094" width="15.5703125" style="307" customWidth="1"/>
    <col min="14095" max="14326" width="8.85546875" style="307" customWidth="1"/>
    <col min="14327" max="14327" width="24.5703125" style="307" customWidth="1"/>
    <col min="14328" max="14328" width="6" style="307" bestFit="1" customWidth="1"/>
    <col min="14329" max="14336" width="5.85546875" style="307"/>
    <col min="14337" max="14337" width="12.5703125" style="307" customWidth="1"/>
    <col min="14338" max="14338" width="20.85546875" style="307" customWidth="1"/>
    <col min="14339" max="14340" width="17.140625" style="307" customWidth="1"/>
    <col min="14341" max="14342" width="25.85546875" style="307" customWidth="1"/>
    <col min="14343" max="14343" width="26.42578125" style="307" customWidth="1"/>
    <col min="14344" max="14344" width="16.42578125" style="307" customWidth="1"/>
    <col min="14345" max="14345" width="14.42578125" style="307" customWidth="1"/>
    <col min="14346" max="14346" width="9.42578125" style="307" customWidth="1"/>
    <col min="14347" max="14347" width="16.5703125" style="307" customWidth="1"/>
    <col min="14348" max="14348" width="12.42578125" style="307" customWidth="1"/>
    <col min="14349" max="14349" width="9.5703125" style="307" customWidth="1"/>
    <col min="14350" max="14350" width="15.5703125" style="307" customWidth="1"/>
    <col min="14351" max="14582" width="8.85546875" style="307" customWidth="1"/>
    <col min="14583" max="14583" width="24.5703125" style="307" customWidth="1"/>
    <col min="14584" max="14584" width="6" style="307" bestFit="1" customWidth="1"/>
    <col min="14585" max="14592" width="5.85546875" style="307"/>
    <col min="14593" max="14593" width="12.5703125" style="307" customWidth="1"/>
    <col min="14594" max="14594" width="20.85546875" style="307" customWidth="1"/>
    <col min="14595" max="14596" width="17.140625" style="307" customWidth="1"/>
    <col min="14597" max="14598" width="25.85546875" style="307" customWidth="1"/>
    <col min="14599" max="14599" width="26.42578125" style="307" customWidth="1"/>
    <col min="14600" max="14600" width="16.42578125" style="307" customWidth="1"/>
    <col min="14601" max="14601" width="14.42578125" style="307" customWidth="1"/>
    <col min="14602" max="14602" width="9.42578125" style="307" customWidth="1"/>
    <col min="14603" max="14603" width="16.5703125" style="307" customWidth="1"/>
    <col min="14604" max="14604" width="12.42578125" style="307" customWidth="1"/>
    <col min="14605" max="14605" width="9.5703125" style="307" customWidth="1"/>
    <col min="14606" max="14606" width="15.5703125" style="307" customWidth="1"/>
    <col min="14607" max="14838" width="8.85546875" style="307" customWidth="1"/>
    <col min="14839" max="14839" width="24.5703125" style="307" customWidth="1"/>
    <col min="14840" max="14840" width="6" style="307" bestFit="1" customWidth="1"/>
    <col min="14841" max="14848" width="5.85546875" style="307"/>
    <col min="14849" max="14849" width="12.5703125" style="307" customWidth="1"/>
    <col min="14850" max="14850" width="20.85546875" style="307" customWidth="1"/>
    <col min="14851" max="14852" width="17.140625" style="307" customWidth="1"/>
    <col min="14853" max="14854" width="25.85546875" style="307" customWidth="1"/>
    <col min="14855" max="14855" width="26.42578125" style="307" customWidth="1"/>
    <col min="14856" max="14856" width="16.42578125" style="307" customWidth="1"/>
    <col min="14857" max="14857" width="14.42578125" style="307" customWidth="1"/>
    <col min="14858" max="14858" width="9.42578125" style="307" customWidth="1"/>
    <col min="14859" max="14859" width="16.5703125" style="307" customWidth="1"/>
    <col min="14860" max="14860" width="12.42578125" style="307" customWidth="1"/>
    <col min="14861" max="14861" width="9.5703125" style="307" customWidth="1"/>
    <col min="14862" max="14862" width="15.5703125" style="307" customWidth="1"/>
    <col min="14863" max="15094" width="8.85546875" style="307" customWidth="1"/>
    <col min="15095" max="15095" width="24.5703125" style="307" customWidth="1"/>
    <col min="15096" max="15096" width="6" style="307" bestFit="1" customWidth="1"/>
    <col min="15097" max="15104" width="5.85546875" style="307"/>
    <col min="15105" max="15105" width="12.5703125" style="307" customWidth="1"/>
    <col min="15106" max="15106" width="20.85546875" style="307" customWidth="1"/>
    <col min="15107" max="15108" width="17.140625" style="307" customWidth="1"/>
    <col min="15109" max="15110" width="25.85546875" style="307" customWidth="1"/>
    <col min="15111" max="15111" width="26.42578125" style="307" customWidth="1"/>
    <col min="15112" max="15112" width="16.42578125" style="307" customWidth="1"/>
    <col min="15113" max="15113" width="14.42578125" style="307" customWidth="1"/>
    <col min="15114" max="15114" width="9.42578125" style="307" customWidth="1"/>
    <col min="15115" max="15115" width="16.5703125" style="307" customWidth="1"/>
    <col min="15116" max="15116" width="12.42578125" style="307" customWidth="1"/>
    <col min="15117" max="15117" width="9.5703125" style="307" customWidth="1"/>
    <col min="15118" max="15118" width="15.5703125" style="307" customWidth="1"/>
    <col min="15119" max="15350" width="8.85546875" style="307" customWidth="1"/>
    <col min="15351" max="15351" width="24.5703125" style="307" customWidth="1"/>
    <col min="15352" max="15352" width="6" style="307" bestFit="1" customWidth="1"/>
    <col min="15353" max="15360" width="5.85546875" style="307"/>
    <col min="15361" max="15361" width="12.5703125" style="307" customWidth="1"/>
    <col min="15362" max="15362" width="20.85546875" style="307" customWidth="1"/>
    <col min="15363" max="15364" width="17.140625" style="307" customWidth="1"/>
    <col min="15365" max="15366" width="25.85546875" style="307" customWidth="1"/>
    <col min="15367" max="15367" width="26.42578125" style="307" customWidth="1"/>
    <col min="15368" max="15368" width="16.42578125" style="307" customWidth="1"/>
    <col min="15369" max="15369" width="14.42578125" style="307" customWidth="1"/>
    <col min="15370" max="15370" width="9.42578125" style="307" customWidth="1"/>
    <col min="15371" max="15371" width="16.5703125" style="307" customWidth="1"/>
    <col min="15372" max="15372" width="12.42578125" style="307" customWidth="1"/>
    <col min="15373" max="15373" width="9.5703125" style="307" customWidth="1"/>
    <col min="15374" max="15374" width="15.5703125" style="307" customWidth="1"/>
    <col min="15375" max="15606" width="8.85546875" style="307" customWidth="1"/>
    <col min="15607" max="15607" width="24.5703125" style="307" customWidth="1"/>
    <col min="15608" max="15608" width="6" style="307" bestFit="1" customWidth="1"/>
    <col min="15609" max="15616" width="5.85546875" style="307"/>
    <col min="15617" max="15617" width="12.5703125" style="307" customWidth="1"/>
    <col min="15618" max="15618" width="20.85546875" style="307" customWidth="1"/>
    <col min="15619" max="15620" width="17.140625" style="307" customWidth="1"/>
    <col min="15621" max="15622" width="25.85546875" style="307" customWidth="1"/>
    <col min="15623" max="15623" width="26.42578125" style="307" customWidth="1"/>
    <col min="15624" max="15624" width="16.42578125" style="307" customWidth="1"/>
    <col min="15625" max="15625" width="14.42578125" style="307" customWidth="1"/>
    <col min="15626" max="15626" width="9.42578125" style="307" customWidth="1"/>
    <col min="15627" max="15627" width="16.5703125" style="307" customWidth="1"/>
    <col min="15628" max="15628" width="12.42578125" style="307" customWidth="1"/>
    <col min="15629" max="15629" width="9.5703125" style="307" customWidth="1"/>
    <col min="15630" max="15630" width="15.5703125" style="307" customWidth="1"/>
    <col min="15631" max="15862" width="8.85546875" style="307" customWidth="1"/>
    <col min="15863" max="15863" width="24.5703125" style="307" customWidth="1"/>
    <col min="15864" max="15864" width="6" style="307" bestFit="1" customWidth="1"/>
    <col min="15865" max="15872" width="5.85546875" style="307"/>
    <col min="15873" max="15873" width="12.5703125" style="307" customWidth="1"/>
    <col min="15874" max="15874" width="20.85546875" style="307" customWidth="1"/>
    <col min="15875" max="15876" width="17.140625" style="307" customWidth="1"/>
    <col min="15877" max="15878" width="25.85546875" style="307" customWidth="1"/>
    <col min="15879" max="15879" width="26.42578125" style="307" customWidth="1"/>
    <col min="15880" max="15880" width="16.42578125" style="307" customWidth="1"/>
    <col min="15881" max="15881" width="14.42578125" style="307" customWidth="1"/>
    <col min="15882" max="15882" width="9.42578125" style="307" customWidth="1"/>
    <col min="15883" max="15883" width="16.5703125" style="307" customWidth="1"/>
    <col min="15884" max="15884" width="12.42578125" style="307" customWidth="1"/>
    <col min="15885" max="15885" width="9.5703125" style="307" customWidth="1"/>
    <col min="15886" max="15886" width="15.5703125" style="307" customWidth="1"/>
    <col min="15887" max="16118" width="8.85546875" style="307" customWidth="1"/>
    <col min="16119" max="16119" width="24.5703125" style="307" customWidth="1"/>
    <col min="16120" max="16120" width="6" style="307" bestFit="1" customWidth="1"/>
    <col min="16121" max="16128" width="5.85546875" style="307"/>
    <col min="16129" max="16129" width="12.5703125" style="307" customWidth="1"/>
    <col min="16130" max="16130" width="20.85546875" style="307" customWidth="1"/>
    <col min="16131" max="16132" width="17.140625" style="307" customWidth="1"/>
    <col min="16133" max="16134" width="25.85546875" style="307" customWidth="1"/>
    <col min="16135" max="16135" width="26.42578125" style="307" customWidth="1"/>
    <col min="16136" max="16136" width="16.42578125" style="307" customWidth="1"/>
    <col min="16137" max="16137" width="14.42578125" style="307" customWidth="1"/>
    <col min="16138" max="16138" width="9.42578125" style="307" customWidth="1"/>
    <col min="16139" max="16139" width="16.5703125" style="307" customWidth="1"/>
    <col min="16140" max="16140" width="12.42578125" style="307" customWidth="1"/>
    <col min="16141" max="16141" width="9.5703125" style="307" customWidth="1"/>
    <col min="16142" max="16142" width="15.5703125" style="307" customWidth="1"/>
    <col min="16143" max="16374" width="8.85546875" style="307" customWidth="1"/>
    <col min="16375" max="16375" width="24.5703125" style="307" customWidth="1"/>
    <col min="16376" max="16376" width="6" style="307" bestFit="1" customWidth="1"/>
    <col min="16377" max="16384" width="5.85546875" style="307"/>
  </cols>
  <sheetData>
    <row r="1" spans="1:23" ht="20.25" customHeight="1" x14ac:dyDescent="0.25">
      <c r="A1" s="1602" t="s">
        <v>0</v>
      </c>
      <c r="B1" s="1603"/>
      <c r="C1" s="1603"/>
      <c r="D1" s="1603"/>
      <c r="E1" s="1604"/>
      <c r="F1" s="333"/>
      <c r="G1" s="1605"/>
      <c r="H1" s="1605"/>
      <c r="I1" s="1605"/>
      <c r="J1" s="1605"/>
      <c r="K1" s="1605"/>
      <c r="L1" s="1605"/>
      <c r="M1" s="1605"/>
    </row>
    <row r="2" spans="1:23" ht="20.100000000000001" customHeight="1" x14ac:dyDescent="0.25">
      <c r="A2" s="1600" t="s">
        <v>1</v>
      </c>
      <c r="B2" s="1600"/>
      <c r="C2" s="1600"/>
      <c r="D2" s="1600"/>
      <c r="E2" s="1600"/>
      <c r="F2" s="334"/>
      <c r="G2" s="346" t="s">
        <v>2</v>
      </c>
      <c r="H2" s="347"/>
      <c r="I2" s="343"/>
    </row>
    <row r="3" spans="1:23" ht="44.1" customHeight="1" x14ac:dyDescent="0.25">
      <c r="A3" s="1600" t="s">
        <v>64</v>
      </c>
      <c r="B3" s="1600"/>
      <c r="C3" s="1600"/>
      <c r="D3" s="1600"/>
      <c r="E3" s="1600"/>
      <c r="F3" s="334"/>
      <c r="G3" s="346" t="s">
        <v>4</v>
      </c>
      <c r="H3" s="347"/>
      <c r="I3" s="356" t="s">
        <v>5</v>
      </c>
      <c r="K3" s="349" t="s">
        <v>6</v>
      </c>
      <c r="L3" s="349" t="s">
        <v>7</v>
      </c>
      <c r="N3" s="349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32.450000000000003" customHeight="1" x14ac:dyDescent="0.25">
      <c r="A4" s="1600" t="s">
        <v>65</v>
      </c>
      <c r="B4" s="1600"/>
      <c r="C4" s="1600"/>
      <c r="D4" s="1600"/>
      <c r="E4" s="1600"/>
      <c r="F4" s="334"/>
      <c r="G4" s="346" t="s">
        <v>11</v>
      </c>
      <c r="H4" s="347"/>
      <c r="I4" s="343"/>
      <c r="K4" s="350" t="s">
        <v>12</v>
      </c>
      <c r="L4" s="350">
        <v>3</v>
      </c>
      <c r="N4" s="368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0.25" customHeight="1" x14ac:dyDescent="0.25">
      <c r="A5" s="344" t="s">
        <v>13</v>
      </c>
      <c r="B5" s="344"/>
      <c r="C5" s="344"/>
      <c r="D5" s="344"/>
      <c r="E5" s="344"/>
      <c r="F5" s="334"/>
      <c r="G5" s="346" t="s">
        <v>14</v>
      </c>
      <c r="H5" s="340">
        <v>93.1</v>
      </c>
      <c r="I5" s="343"/>
      <c r="K5" s="351" t="s">
        <v>15</v>
      </c>
      <c r="L5" s="351">
        <v>2</v>
      </c>
      <c r="N5" s="369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48.95" customHeight="1" x14ac:dyDescent="0.25">
      <c r="B6" s="329" t="s">
        <v>16</v>
      </c>
      <c r="C6" s="312" t="s">
        <v>17</v>
      </c>
      <c r="D6" s="312" t="s">
        <v>18</v>
      </c>
      <c r="E6" s="312" t="s">
        <v>19</v>
      </c>
      <c r="F6" s="312" t="s">
        <v>18</v>
      </c>
      <c r="G6" s="346" t="s">
        <v>19</v>
      </c>
      <c r="H6" s="339">
        <v>44.828000000000003</v>
      </c>
      <c r="I6" s="343"/>
      <c r="K6" s="352" t="s">
        <v>20</v>
      </c>
      <c r="L6" s="352">
        <v>1</v>
      </c>
      <c r="N6" s="370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42.75" customHeight="1" x14ac:dyDescent="0.25">
      <c r="B7" s="311" t="s">
        <v>21</v>
      </c>
      <c r="C7" s="328" t="s">
        <v>22</v>
      </c>
      <c r="D7" s="328"/>
      <c r="E7" s="313" t="s">
        <v>22</v>
      </c>
      <c r="F7" s="313"/>
      <c r="G7" s="345" t="s">
        <v>23</v>
      </c>
      <c r="H7" s="355">
        <f>AVERAGE(H5:H6)</f>
        <v>68.963999999999999</v>
      </c>
      <c r="I7" s="348">
        <v>0.6</v>
      </c>
      <c r="K7" s="353" t="s">
        <v>24</v>
      </c>
      <c r="L7" s="353">
        <v>0</v>
      </c>
      <c r="N7" s="371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ht="24.95" customHeight="1" x14ac:dyDescent="0.25">
      <c r="B8" s="311" t="s">
        <v>25</v>
      </c>
      <c r="C8" s="313" t="s">
        <v>26</v>
      </c>
      <c r="D8" s="313"/>
      <c r="E8" s="313" t="s">
        <v>27</v>
      </c>
      <c r="F8" s="313"/>
      <c r="G8" s="345" t="s">
        <v>28</v>
      </c>
      <c r="H8" s="346" t="s">
        <v>29</v>
      </c>
      <c r="I8" s="343"/>
    </row>
    <row r="9" spans="1:23" ht="24.95" customHeight="1" x14ac:dyDescent="0.25">
      <c r="B9" s="311" t="s">
        <v>30</v>
      </c>
      <c r="C9" s="313" t="s">
        <v>31</v>
      </c>
      <c r="D9" s="313"/>
      <c r="E9" s="313" t="s">
        <v>31</v>
      </c>
      <c r="F9" s="335"/>
      <c r="H9" s="341"/>
      <c r="I9" s="341"/>
      <c r="W9" s="326"/>
    </row>
    <row r="10" spans="1:23" s="308" customFormat="1" ht="24.95" customHeight="1" x14ac:dyDescent="0.25">
      <c r="A10" s="314"/>
      <c r="B10" s="311" t="s">
        <v>32</v>
      </c>
      <c r="C10" s="313">
        <v>50</v>
      </c>
      <c r="D10" s="332">
        <f>(0.55*50)</f>
        <v>27.500000000000004</v>
      </c>
      <c r="E10" s="315">
        <v>50</v>
      </c>
      <c r="F10" s="338">
        <f>0.55*50</f>
        <v>27.500000000000004</v>
      </c>
      <c r="G10" s="327"/>
      <c r="H10" s="318" t="s">
        <v>33</v>
      </c>
      <c r="I10" s="318" t="s">
        <v>34</v>
      </c>
      <c r="J10" s="319" t="s">
        <v>35</v>
      </c>
      <c r="K10" s="319" t="s">
        <v>36</v>
      </c>
      <c r="L10" s="319" t="s">
        <v>37</v>
      </c>
      <c r="M10" s="319" t="s">
        <v>38</v>
      </c>
      <c r="N10" s="319" t="s">
        <v>39</v>
      </c>
      <c r="O10" s="319" t="s">
        <v>40</v>
      </c>
      <c r="P10" s="319" t="s">
        <v>41</v>
      </c>
      <c r="Q10" s="319" t="s">
        <v>42</v>
      </c>
      <c r="R10" s="319" t="s">
        <v>43</v>
      </c>
      <c r="S10" s="319" t="s">
        <v>44</v>
      </c>
      <c r="T10" s="319" t="s">
        <v>45</v>
      </c>
      <c r="U10" s="319" t="s">
        <v>46</v>
      </c>
      <c r="V10" s="319" t="s">
        <v>47</v>
      </c>
      <c r="W10" s="326"/>
    </row>
    <row r="11" spans="1:23" ht="24.95" customHeight="1" x14ac:dyDescent="0.25">
      <c r="A11" s="310">
        <v>1</v>
      </c>
      <c r="B11" s="320">
        <v>170101160001</v>
      </c>
      <c r="C11" s="316">
        <v>32</v>
      </c>
      <c r="D11" s="316">
        <f>COUNTIF(C11:C66,"&gt;="&amp;D10)</f>
        <v>27</v>
      </c>
      <c r="E11" s="316">
        <v>24</v>
      </c>
      <c r="F11" s="336">
        <f>COUNTIF(E11:E66,"&gt;="&amp;F10)</f>
        <v>13</v>
      </c>
      <c r="G11" s="330" t="s">
        <v>48</v>
      </c>
      <c r="H11" s="374">
        <v>1</v>
      </c>
      <c r="I11" s="374">
        <v>2</v>
      </c>
      <c r="J11" s="381">
        <v>3</v>
      </c>
      <c r="K11" s="381">
        <v>1</v>
      </c>
      <c r="L11" s="381">
        <v>2</v>
      </c>
      <c r="M11" s="374">
        <v>2</v>
      </c>
      <c r="N11" s="374">
        <v>1</v>
      </c>
      <c r="O11" s="381">
        <v>2</v>
      </c>
      <c r="P11" s="381">
        <v>2</v>
      </c>
      <c r="Q11" s="381">
        <v>2</v>
      </c>
      <c r="R11" s="381">
        <v>1</v>
      </c>
      <c r="S11" s="381">
        <v>2</v>
      </c>
      <c r="T11" s="381">
        <v>1</v>
      </c>
      <c r="U11" s="381">
        <v>1</v>
      </c>
      <c r="V11" s="381">
        <v>1</v>
      </c>
      <c r="W11" s="326"/>
    </row>
    <row r="12" spans="1:23" ht="24.95" customHeight="1" x14ac:dyDescent="0.25">
      <c r="A12" s="310">
        <v>2</v>
      </c>
      <c r="B12" s="320">
        <v>170101160002</v>
      </c>
      <c r="C12" s="316">
        <v>33</v>
      </c>
      <c r="D12" s="366">
        <f>(27/29)*100</f>
        <v>93.103448275862064</v>
      </c>
      <c r="E12" s="316">
        <v>45</v>
      </c>
      <c r="F12" s="367">
        <f>(13/29)*100</f>
        <v>44.827586206896555</v>
      </c>
      <c r="G12" s="330" t="s">
        <v>49</v>
      </c>
      <c r="H12" s="375">
        <v>2</v>
      </c>
      <c r="I12" s="375">
        <v>1</v>
      </c>
      <c r="J12" s="381">
        <v>2</v>
      </c>
      <c r="K12" s="381">
        <v>3</v>
      </c>
      <c r="L12" s="381">
        <v>2</v>
      </c>
      <c r="M12" s="346">
        <v>1</v>
      </c>
      <c r="N12" s="346">
        <v>2</v>
      </c>
      <c r="O12" s="381">
        <v>1</v>
      </c>
      <c r="P12" s="381">
        <v>1</v>
      </c>
      <c r="Q12" s="381">
        <v>2</v>
      </c>
      <c r="R12" s="381">
        <v>1</v>
      </c>
      <c r="S12" s="381">
        <v>2</v>
      </c>
      <c r="T12" s="381">
        <v>1</v>
      </c>
      <c r="U12" s="381">
        <v>1</v>
      </c>
      <c r="V12" s="381">
        <v>1</v>
      </c>
      <c r="W12" s="326"/>
    </row>
    <row r="13" spans="1:23" ht="24.95" customHeight="1" x14ac:dyDescent="0.25">
      <c r="A13" s="310">
        <v>3</v>
      </c>
      <c r="B13" s="320">
        <v>170101160003</v>
      </c>
      <c r="C13" s="316">
        <v>37</v>
      </c>
      <c r="D13" s="316"/>
      <c r="E13" s="316">
        <v>27</v>
      </c>
      <c r="F13" s="337"/>
      <c r="G13" s="330" t="s">
        <v>50</v>
      </c>
      <c r="H13" s="375">
        <v>3</v>
      </c>
      <c r="I13" s="375">
        <v>2</v>
      </c>
      <c r="J13" s="381">
        <v>3</v>
      </c>
      <c r="K13" s="381">
        <v>2</v>
      </c>
      <c r="L13" s="381">
        <v>2</v>
      </c>
      <c r="M13" s="346">
        <v>1</v>
      </c>
      <c r="N13" s="346">
        <v>1</v>
      </c>
      <c r="O13" s="381">
        <v>1</v>
      </c>
      <c r="P13" s="381">
        <v>1</v>
      </c>
      <c r="Q13" s="381">
        <v>1</v>
      </c>
      <c r="R13" s="381">
        <v>2</v>
      </c>
      <c r="S13" s="381">
        <v>2</v>
      </c>
      <c r="T13" s="381">
        <v>1</v>
      </c>
      <c r="U13" s="381">
        <v>1</v>
      </c>
      <c r="V13" s="381">
        <v>1</v>
      </c>
      <c r="W13" s="326"/>
    </row>
    <row r="14" spans="1:23" ht="35.450000000000003" customHeight="1" x14ac:dyDescent="0.25">
      <c r="A14" s="310">
        <v>4</v>
      </c>
      <c r="B14" s="320">
        <v>170101160005</v>
      </c>
      <c r="C14" s="316">
        <v>36</v>
      </c>
      <c r="D14" s="316"/>
      <c r="E14" s="316">
        <v>22</v>
      </c>
      <c r="F14" s="337"/>
      <c r="G14" s="331" t="s">
        <v>51</v>
      </c>
      <c r="H14" s="325">
        <f>AVERAGE(H11:H13)</f>
        <v>2</v>
      </c>
      <c r="I14" s="325">
        <f t="shared" ref="I14:V14" si="0">AVERAGE(I11:I13)</f>
        <v>1.6666666666666667</v>
      </c>
      <c r="J14" s="325">
        <f t="shared" si="0"/>
        <v>2.6666666666666665</v>
      </c>
      <c r="K14" s="325">
        <f t="shared" si="0"/>
        <v>2</v>
      </c>
      <c r="L14" s="325">
        <f t="shared" si="0"/>
        <v>2</v>
      </c>
      <c r="M14" s="325">
        <f t="shared" si="0"/>
        <v>1.3333333333333333</v>
      </c>
      <c r="N14" s="325">
        <f t="shared" si="0"/>
        <v>1.3333333333333333</v>
      </c>
      <c r="O14" s="325">
        <f t="shared" si="0"/>
        <v>1.3333333333333333</v>
      </c>
      <c r="P14" s="325">
        <f t="shared" si="0"/>
        <v>1.3333333333333333</v>
      </c>
      <c r="Q14" s="325">
        <f t="shared" si="0"/>
        <v>1.6666666666666667</v>
      </c>
      <c r="R14" s="325">
        <f t="shared" si="0"/>
        <v>1.3333333333333333</v>
      </c>
      <c r="S14" s="325">
        <f t="shared" si="0"/>
        <v>2</v>
      </c>
      <c r="T14" s="325">
        <f t="shared" si="0"/>
        <v>1</v>
      </c>
      <c r="U14" s="325">
        <f t="shared" si="0"/>
        <v>1</v>
      </c>
      <c r="V14" s="325">
        <f t="shared" si="0"/>
        <v>1</v>
      </c>
      <c r="W14" s="326"/>
    </row>
    <row r="15" spans="1:23" ht="38.1" customHeight="1" x14ac:dyDescent="0.25">
      <c r="A15" s="310">
        <v>5</v>
      </c>
      <c r="B15" s="320">
        <v>170101160006</v>
      </c>
      <c r="C15" s="316">
        <v>29</v>
      </c>
      <c r="D15" s="316"/>
      <c r="E15" s="316">
        <v>21</v>
      </c>
      <c r="F15" s="337"/>
      <c r="G15" s="354" t="s">
        <v>52</v>
      </c>
      <c r="H15" s="372">
        <f>(68.96*H14)/100</f>
        <v>1.3792</v>
      </c>
      <c r="I15" s="372">
        <f t="shared" ref="I15:V15" si="1">(68.96*I14)/100</f>
        <v>1.1493333333333333</v>
      </c>
      <c r="J15" s="372">
        <f t="shared" si="1"/>
        <v>1.8389333333333331</v>
      </c>
      <c r="K15" s="372">
        <f t="shared" si="1"/>
        <v>1.3792</v>
      </c>
      <c r="L15" s="372">
        <f t="shared" si="1"/>
        <v>1.3792</v>
      </c>
      <c r="M15" s="372">
        <f t="shared" si="1"/>
        <v>0.91946666666666654</v>
      </c>
      <c r="N15" s="372">
        <f t="shared" si="1"/>
        <v>0.91946666666666654</v>
      </c>
      <c r="O15" s="372">
        <f t="shared" si="1"/>
        <v>0.91946666666666654</v>
      </c>
      <c r="P15" s="372">
        <f t="shared" si="1"/>
        <v>0.91946666666666654</v>
      </c>
      <c r="Q15" s="372">
        <f t="shared" si="1"/>
        <v>1.1493333333333333</v>
      </c>
      <c r="R15" s="372">
        <f t="shared" si="1"/>
        <v>0.91946666666666654</v>
      </c>
      <c r="S15" s="372">
        <f t="shared" si="1"/>
        <v>1.3792</v>
      </c>
      <c r="T15" s="372">
        <f t="shared" si="1"/>
        <v>0.68959999999999999</v>
      </c>
      <c r="U15" s="372">
        <f t="shared" si="1"/>
        <v>0.68959999999999999</v>
      </c>
      <c r="V15" s="372">
        <f t="shared" si="1"/>
        <v>0.68959999999999999</v>
      </c>
      <c r="W15" s="326"/>
    </row>
    <row r="16" spans="1:23" ht="24.95" customHeight="1" x14ac:dyDescent="0.25">
      <c r="A16" s="310">
        <v>6</v>
      </c>
      <c r="B16" s="320">
        <v>170101160007</v>
      </c>
      <c r="C16" s="316">
        <v>33</v>
      </c>
      <c r="D16" s="316"/>
      <c r="E16" s="316">
        <v>33</v>
      </c>
      <c r="F16" s="337"/>
      <c r="G16" s="361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</row>
    <row r="17" spans="1:24" ht="41.1" customHeight="1" x14ac:dyDescent="0.25">
      <c r="A17" s="310">
        <v>7</v>
      </c>
      <c r="B17" s="320">
        <v>170101160008</v>
      </c>
      <c r="C17" s="316">
        <v>35</v>
      </c>
      <c r="D17" s="316"/>
      <c r="E17" s="316">
        <v>36</v>
      </c>
      <c r="F17" s="316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spans="1:24" ht="24.95" customHeight="1" x14ac:dyDescent="0.25">
      <c r="A18" s="310">
        <v>8</v>
      </c>
      <c r="B18" s="320">
        <v>170101160010</v>
      </c>
      <c r="C18" s="316">
        <v>35</v>
      </c>
      <c r="D18" s="316"/>
      <c r="E18" s="316">
        <v>29</v>
      </c>
      <c r="F18" s="316"/>
      <c r="G18" s="314"/>
      <c r="H18" s="326"/>
      <c r="I18" s="326"/>
      <c r="J18" s="326"/>
      <c r="K18" s="326"/>
      <c r="L18" s="326"/>
      <c r="M18" s="326"/>
      <c r="N18" s="326"/>
      <c r="O18" s="326"/>
      <c r="P18" s="326"/>
      <c r="Q18" s="322"/>
      <c r="R18" s="322"/>
      <c r="S18" s="322"/>
      <c r="T18" s="322"/>
      <c r="U18" s="322"/>
      <c r="V18" s="322"/>
      <c r="W18" s="322"/>
    </row>
    <row r="19" spans="1:24" ht="24.95" customHeight="1" x14ac:dyDescent="0.25">
      <c r="A19" s="310">
        <v>9</v>
      </c>
      <c r="B19" s="320">
        <v>170101160012</v>
      </c>
      <c r="C19" s="316">
        <v>38</v>
      </c>
      <c r="D19" s="316"/>
      <c r="E19" s="316">
        <v>10</v>
      </c>
      <c r="F19" s="316"/>
      <c r="G19" s="314"/>
      <c r="H19" s="326"/>
      <c r="I19" s="326"/>
      <c r="J19" s="326"/>
      <c r="K19" s="308"/>
      <c r="L19" s="308"/>
      <c r="M19" s="308"/>
      <c r="N19" s="308"/>
      <c r="O19" s="308"/>
      <c r="P19" s="308"/>
      <c r="W19" s="322"/>
    </row>
    <row r="20" spans="1:24" ht="24.95" customHeight="1" x14ac:dyDescent="0.25">
      <c r="A20" s="310">
        <v>10</v>
      </c>
      <c r="B20" s="320">
        <v>170101160013</v>
      </c>
      <c r="C20" s="316">
        <v>37</v>
      </c>
      <c r="D20" s="316"/>
      <c r="E20" s="316">
        <v>18</v>
      </c>
      <c r="F20" s="316"/>
      <c r="G20" s="314"/>
      <c r="H20" s="308"/>
      <c r="I20" s="365"/>
      <c r="J20" s="358"/>
      <c r="K20" s="358"/>
      <c r="L20" s="308"/>
      <c r="M20" s="308"/>
      <c r="N20" s="308"/>
      <c r="O20" s="308"/>
      <c r="P20" s="308"/>
    </row>
    <row r="21" spans="1:24" ht="31.5" customHeight="1" x14ac:dyDescent="0.25">
      <c r="A21" s="310">
        <v>11</v>
      </c>
      <c r="B21" s="320">
        <v>170101160014</v>
      </c>
      <c r="C21" s="316">
        <v>35</v>
      </c>
      <c r="D21" s="316"/>
      <c r="E21" s="316">
        <v>39</v>
      </c>
      <c r="F21" s="316"/>
      <c r="H21" s="342"/>
      <c r="I21" s="1601"/>
      <c r="J21" s="1601"/>
      <c r="M21" s="341"/>
      <c r="N21" s="341"/>
      <c r="O21" s="341"/>
      <c r="P21" s="341"/>
      <c r="Q21" s="341"/>
    </row>
    <row r="22" spans="1:24" ht="24.95" customHeight="1" x14ac:dyDescent="0.25">
      <c r="A22" s="310">
        <v>12</v>
      </c>
      <c r="B22" s="320">
        <v>170101160015</v>
      </c>
      <c r="C22" s="316">
        <v>35</v>
      </c>
      <c r="D22" s="316"/>
      <c r="E22" s="316">
        <v>37</v>
      </c>
      <c r="F22" s="316"/>
      <c r="H22" s="360"/>
      <c r="I22" s="373"/>
      <c r="J22" s="373"/>
      <c r="M22" s="341"/>
      <c r="N22" s="341"/>
      <c r="O22" s="341"/>
      <c r="P22" s="341"/>
      <c r="Q22" s="341"/>
    </row>
    <row r="23" spans="1:24" ht="24.95" customHeight="1" x14ac:dyDescent="0.25">
      <c r="A23" s="310">
        <v>13</v>
      </c>
      <c r="B23" s="320">
        <v>170101160016</v>
      </c>
      <c r="C23" s="316">
        <v>37</v>
      </c>
      <c r="D23" s="316"/>
      <c r="E23" s="316">
        <v>19</v>
      </c>
      <c r="F23" s="316"/>
      <c r="H23" s="357"/>
      <c r="I23" s="326"/>
      <c r="J23" s="326"/>
      <c r="K23" s="326"/>
      <c r="L23" s="326"/>
      <c r="M23" s="326"/>
      <c r="N23" s="358"/>
      <c r="O23" s="358"/>
      <c r="P23" s="358"/>
      <c r="Q23" s="358"/>
      <c r="R23" s="358"/>
      <c r="S23" s="326"/>
      <c r="T23" s="326"/>
      <c r="U23" s="326"/>
      <c r="V23" s="326"/>
      <c r="W23" s="326"/>
      <c r="X23" s="326"/>
    </row>
    <row r="24" spans="1:24" ht="24.95" customHeight="1" x14ac:dyDescent="0.25">
      <c r="A24" s="310">
        <v>14</v>
      </c>
      <c r="B24" s="320">
        <v>170101160018</v>
      </c>
      <c r="C24" s="316">
        <v>34</v>
      </c>
      <c r="D24" s="316"/>
      <c r="E24" s="316">
        <v>15</v>
      </c>
      <c r="F24" s="316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26"/>
      <c r="X24" s="326"/>
    </row>
    <row r="25" spans="1:24" ht="24.95" customHeight="1" x14ac:dyDescent="0.25">
      <c r="A25" s="310">
        <v>15</v>
      </c>
      <c r="B25" s="320">
        <v>170101160019</v>
      </c>
      <c r="C25" s="316">
        <v>29</v>
      </c>
      <c r="D25" s="321"/>
      <c r="E25" s="316">
        <v>11</v>
      </c>
      <c r="F25" s="321"/>
      <c r="G25" s="359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26"/>
      <c r="X25" s="326"/>
    </row>
    <row r="26" spans="1:24" ht="24.95" customHeight="1" x14ac:dyDescent="0.25">
      <c r="A26" s="310">
        <v>16</v>
      </c>
      <c r="B26" s="376">
        <v>170101160020</v>
      </c>
      <c r="C26" s="316">
        <v>33</v>
      </c>
      <c r="D26" s="316"/>
      <c r="E26" s="316">
        <v>13</v>
      </c>
      <c r="F26" s="316"/>
      <c r="G26" s="359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26"/>
      <c r="X26" s="326"/>
    </row>
    <row r="27" spans="1:24" ht="24.95" customHeight="1" x14ac:dyDescent="0.25">
      <c r="A27" s="310">
        <v>17</v>
      </c>
      <c r="B27" s="376">
        <v>170101160022</v>
      </c>
      <c r="C27" s="316">
        <v>37</v>
      </c>
      <c r="D27" s="316"/>
      <c r="E27" s="316">
        <v>20</v>
      </c>
      <c r="F27" s="316"/>
      <c r="G27" s="359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26"/>
      <c r="X27" s="326"/>
    </row>
    <row r="28" spans="1:24" ht="24.95" customHeight="1" x14ac:dyDescent="0.25">
      <c r="A28" s="310">
        <v>18</v>
      </c>
      <c r="B28" s="376">
        <v>170101160024</v>
      </c>
      <c r="C28" s="316">
        <v>40</v>
      </c>
      <c r="D28" s="316"/>
      <c r="E28" s="316">
        <v>25</v>
      </c>
      <c r="F28" s="316"/>
      <c r="G28" s="359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26"/>
      <c r="X28" s="326"/>
    </row>
    <row r="29" spans="1:24" ht="24.95" customHeight="1" x14ac:dyDescent="0.25">
      <c r="A29" s="310">
        <v>19</v>
      </c>
      <c r="B29" s="376">
        <v>170101160026</v>
      </c>
      <c r="C29" s="316">
        <v>38</v>
      </c>
      <c r="D29" s="316"/>
      <c r="E29" s="316">
        <v>40</v>
      </c>
      <c r="F29" s="316"/>
      <c r="G29" s="359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26"/>
      <c r="X29" s="326"/>
    </row>
    <row r="30" spans="1:24" ht="24.95" customHeight="1" x14ac:dyDescent="0.25">
      <c r="A30" s="310">
        <v>20</v>
      </c>
      <c r="B30" s="376">
        <v>170101160028</v>
      </c>
      <c r="C30" s="316">
        <v>27</v>
      </c>
      <c r="D30" s="316"/>
      <c r="E30" s="316">
        <v>12</v>
      </c>
      <c r="F30" s="316"/>
      <c r="G30" s="359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26"/>
      <c r="X30" s="326"/>
    </row>
    <row r="31" spans="1:24" ht="24.95" customHeight="1" x14ac:dyDescent="0.25">
      <c r="A31" s="310">
        <v>21</v>
      </c>
      <c r="B31" s="376">
        <v>170101160029</v>
      </c>
      <c r="C31" s="316">
        <v>33</v>
      </c>
      <c r="D31" s="316"/>
      <c r="E31" s="316">
        <v>20</v>
      </c>
      <c r="F31" s="316"/>
      <c r="G31" s="359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26"/>
      <c r="X31" s="326"/>
    </row>
    <row r="32" spans="1:24" ht="24.95" customHeight="1" x14ac:dyDescent="0.25">
      <c r="A32" s="310">
        <v>22</v>
      </c>
      <c r="B32" s="376">
        <v>170101160030</v>
      </c>
      <c r="C32" s="316">
        <v>24</v>
      </c>
      <c r="D32" s="316"/>
      <c r="E32" s="316">
        <v>9</v>
      </c>
      <c r="F32" s="316"/>
      <c r="G32" s="359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26"/>
      <c r="X32" s="326"/>
    </row>
    <row r="33" spans="1:24" ht="24.95" customHeight="1" x14ac:dyDescent="0.25">
      <c r="A33" s="310">
        <v>23</v>
      </c>
      <c r="B33" s="376">
        <v>170101160031</v>
      </c>
      <c r="C33" s="316">
        <v>34</v>
      </c>
      <c r="D33" s="316"/>
      <c r="E33" s="316">
        <v>32</v>
      </c>
      <c r="F33" s="316"/>
      <c r="G33" s="359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26"/>
      <c r="X33" s="326"/>
    </row>
    <row r="34" spans="1:24" ht="24.95" customHeight="1" x14ac:dyDescent="0.25">
      <c r="A34" s="310">
        <v>24</v>
      </c>
      <c r="B34" s="376">
        <v>170101161032</v>
      </c>
      <c r="C34" s="316">
        <v>43</v>
      </c>
      <c r="D34" s="316"/>
      <c r="E34" s="316">
        <v>45</v>
      </c>
      <c r="F34" s="316"/>
      <c r="G34" s="359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26"/>
    </row>
    <row r="35" spans="1:24" ht="24.95" customHeight="1" x14ac:dyDescent="0.25">
      <c r="A35" s="310">
        <v>25</v>
      </c>
      <c r="B35" s="376">
        <v>170101161033</v>
      </c>
      <c r="C35" s="316">
        <v>48</v>
      </c>
      <c r="D35" s="316"/>
      <c r="E35" s="316">
        <v>48</v>
      </c>
      <c r="F35" s="316"/>
      <c r="G35" s="361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26"/>
      <c r="X35" s="326"/>
    </row>
    <row r="36" spans="1:24" ht="24.95" customHeight="1" x14ac:dyDescent="0.25">
      <c r="A36" s="310">
        <v>26</v>
      </c>
      <c r="B36" s="376">
        <v>170101161034</v>
      </c>
      <c r="C36" s="316">
        <v>40</v>
      </c>
      <c r="D36" s="316"/>
      <c r="E36" s="316">
        <v>39</v>
      </c>
      <c r="F36" s="316"/>
      <c r="G36" s="357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</row>
    <row r="37" spans="1:24" ht="24.95" customHeight="1" x14ac:dyDescent="0.25">
      <c r="A37" s="310">
        <v>27</v>
      </c>
      <c r="B37" s="376">
        <v>170101161035</v>
      </c>
      <c r="C37" s="316">
        <v>42</v>
      </c>
      <c r="D37" s="316"/>
      <c r="E37" s="316">
        <v>30</v>
      </c>
      <c r="F37" s="316"/>
      <c r="G37" s="357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</row>
    <row r="38" spans="1:24" ht="24.95" customHeight="1" x14ac:dyDescent="0.25">
      <c r="A38" s="310">
        <v>28</v>
      </c>
      <c r="B38" s="376">
        <v>170101161036</v>
      </c>
      <c r="C38" s="316">
        <v>42</v>
      </c>
      <c r="D38" s="316"/>
      <c r="E38" s="316">
        <v>26</v>
      </c>
      <c r="F38" s="316"/>
      <c r="G38" s="359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26"/>
      <c r="X38" s="326"/>
    </row>
    <row r="39" spans="1:24" ht="24.95" customHeight="1" x14ac:dyDescent="0.25">
      <c r="A39" s="310">
        <v>29</v>
      </c>
      <c r="B39" s="376">
        <v>170101161037</v>
      </c>
      <c r="C39" s="316">
        <v>38</v>
      </c>
      <c r="D39" s="316"/>
      <c r="E39" s="316">
        <v>31</v>
      </c>
      <c r="F39" s="316"/>
      <c r="G39" s="359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26"/>
      <c r="X39" s="326"/>
    </row>
    <row r="40" spans="1:24" ht="24.95" customHeight="1" x14ac:dyDescent="0.25">
      <c r="B40" s="376"/>
      <c r="C40" s="316"/>
      <c r="D40" s="316"/>
      <c r="E40" s="316"/>
      <c r="F40" s="316"/>
      <c r="G40" s="359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26"/>
      <c r="X40" s="326"/>
    </row>
    <row r="41" spans="1:24" ht="24.95" customHeight="1" x14ac:dyDescent="0.25">
      <c r="B41" s="376"/>
      <c r="C41" s="316"/>
      <c r="D41" s="316"/>
      <c r="E41" s="316"/>
      <c r="F41" s="316"/>
      <c r="G41" s="359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26"/>
      <c r="X41" s="326"/>
    </row>
    <row r="42" spans="1:24" ht="24.95" customHeight="1" x14ac:dyDescent="0.25">
      <c r="B42" s="376"/>
      <c r="C42" s="316"/>
      <c r="D42" s="316"/>
      <c r="E42" s="316"/>
      <c r="F42" s="316"/>
      <c r="G42" s="359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26"/>
      <c r="X42" s="326"/>
    </row>
    <row r="43" spans="1:24" ht="24.95" customHeight="1" x14ac:dyDescent="0.25">
      <c r="B43" s="376"/>
      <c r="C43" s="316"/>
      <c r="D43" s="316"/>
      <c r="E43" s="316"/>
      <c r="F43" s="316"/>
      <c r="G43" s="359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26"/>
      <c r="X43" s="326"/>
    </row>
    <row r="44" spans="1:24" ht="24.95" customHeight="1" x14ac:dyDescent="0.25">
      <c r="B44" s="376"/>
      <c r="C44" s="316"/>
      <c r="D44" s="316"/>
      <c r="E44" s="316"/>
      <c r="F44" s="316"/>
      <c r="G44" s="359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26"/>
      <c r="X44" s="326"/>
    </row>
    <row r="45" spans="1:24" ht="24.95" customHeight="1" x14ac:dyDescent="0.25">
      <c r="B45" s="376"/>
      <c r="C45" s="316"/>
      <c r="D45" s="316"/>
      <c r="E45" s="316"/>
      <c r="F45" s="316"/>
      <c r="G45" s="359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26"/>
      <c r="X45" s="326"/>
    </row>
    <row r="46" spans="1:24" ht="24.95" customHeight="1" x14ac:dyDescent="0.25">
      <c r="B46" s="376"/>
      <c r="C46" s="316"/>
      <c r="D46" s="316"/>
      <c r="E46" s="316"/>
      <c r="F46" s="316"/>
      <c r="G46" s="359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26"/>
      <c r="X46" s="326"/>
    </row>
    <row r="47" spans="1:24" ht="24.95" customHeight="1" x14ac:dyDescent="0.25">
      <c r="B47" s="376"/>
      <c r="C47" s="316"/>
      <c r="D47" s="316"/>
      <c r="E47" s="316"/>
      <c r="F47" s="316"/>
      <c r="G47" s="359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26"/>
      <c r="X47" s="326"/>
    </row>
    <row r="48" spans="1:24" ht="24.95" customHeight="1" x14ac:dyDescent="0.25">
      <c r="B48" s="376"/>
      <c r="C48" s="316"/>
      <c r="D48" s="316"/>
      <c r="E48" s="316"/>
      <c r="F48" s="316"/>
      <c r="G48" s="359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26"/>
      <c r="X48" s="326"/>
    </row>
    <row r="49" spans="2:24" ht="24.95" customHeight="1" x14ac:dyDescent="0.25">
      <c r="B49" s="376"/>
      <c r="C49" s="316"/>
      <c r="D49" s="316"/>
      <c r="E49" s="316"/>
      <c r="F49" s="316"/>
      <c r="G49" s="361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26"/>
      <c r="X49" s="326"/>
    </row>
    <row r="50" spans="2:24" ht="24.95" customHeight="1" x14ac:dyDescent="0.25">
      <c r="B50" s="376"/>
      <c r="C50" s="316"/>
      <c r="D50" s="316"/>
      <c r="E50" s="316"/>
      <c r="F50" s="316"/>
      <c r="G50" s="357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</row>
    <row r="51" spans="2:24" ht="24.95" customHeight="1" x14ac:dyDescent="0.25">
      <c r="B51" s="376"/>
      <c r="C51" s="316"/>
      <c r="D51" s="316"/>
      <c r="E51" s="316"/>
      <c r="F51" s="316"/>
      <c r="G51" s="357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</row>
    <row r="52" spans="2:24" ht="24.95" customHeight="1" x14ac:dyDescent="0.25">
      <c r="B52" s="376"/>
      <c r="C52" s="316"/>
      <c r="D52" s="321"/>
      <c r="E52" s="316"/>
      <c r="F52" s="321"/>
      <c r="G52" s="359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26"/>
      <c r="X52" s="326"/>
    </row>
    <row r="53" spans="2:24" ht="24.95" customHeight="1" x14ac:dyDescent="0.25">
      <c r="B53" s="376"/>
      <c r="C53" s="316"/>
      <c r="D53" s="321"/>
      <c r="E53" s="316"/>
      <c r="F53" s="321"/>
      <c r="G53" s="359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26"/>
      <c r="X53" s="326"/>
    </row>
    <row r="54" spans="2:24" ht="24.95" customHeight="1" x14ac:dyDescent="0.25">
      <c r="B54" s="376"/>
      <c r="C54" s="316"/>
      <c r="D54" s="316"/>
      <c r="E54" s="316"/>
      <c r="F54" s="316"/>
      <c r="G54" s="359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26"/>
      <c r="X54" s="326"/>
    </row>
    <row r="55" spans="2:24" ht="24.95" customHeight="1" x14ac:dyDescent="0.25">
      <c r="B55" s="376"/>
      <c r="C55" s="316"/>
      <c r="D55" s="316"/>
      <c r="E55" s="316"/>
      <c r="F55" s="316"/>
      <c r="G55" s="359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26"/>
      <c r="X55" s="326"/>
    </row>
    <row r="56" spans="2:24" ht="24.95" customHeight="1" x14ac:dyDescent="0.25">
      <c r="B56" s="376"/>
      <c r="C56" s="316"/>
      <c r="D56" s="316"/>
      <c r="E56" s="316"/>
      <c r="F56" s="316"/>
      <c r="G56" s="359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26"/>
      <c r="X56" s="326"/>
    </row>
    <row r="57" spans="2:24" ht="24.95" customHeight="1" x14ac:dyDescent="0.25">
      <c r="B57" s="376"/>
      <c r="C57" s="316"/>
      <c r="D57" s="316"/>
      <c r="E57" s="316"/>
      <c r="F57" s="316"/>
      <c r="G57" s="359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26"/>
      <c r="X57" s="326"/>
    </row>
    <row r="58" spans="2:24" ht="24.95" customHeight="1" x14ac:dyDescent="0.25">
      <c r="B58" s="376"/>
      <c r="C58" s="316"/>
      <c r="D58" s="316"/>
      <c r="E58" s="316"/>
      <c r="F58" s="316"/>
      <c r="G58" s="359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26"/>
      <c r="X58" s="326"/>
    </row>
    <row r="59" spans="2:24" ht="24.95" customHeight="1" x14ac:dyDescent="0.25">
      <c r="B59" s="376"/>
      <c r="C59" s="316"/>
      <c r="D59" s="316"/>
      <c r="E59" s="316"/>
      <c r="F59" s="316"/>
      <c r="G59" s="359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26"/>
      <c r="X59" s="326"/>
    </row>
    <row r="60" spans="2:24" ht="24.95" customHeight="1" x14ac:dyDescent="0.25">
      <c r="B60" s="376"/>
      <c r="C60" s="316"/>
      <c r="D60" s="316"/>
      <c r="E60" s="316"/>
      <c r="F60" s="316"/>
      <c r="G60" s="359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26"/>
      <c r="X60" s="326"/>
    </row>
    <row r="61" spans="2:24" ht="24.95" customHeight="1" x14ac:dyDescent="0.25">
      <c r="B61" s="376"/>
      <c r="C61" s="316"/>
      <c r="D61" s="316"/>
      <c r="E61" s="316"/>
      <c r="F61" s="316"/>
      <c r="G61" s="359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26"/>
      <c r="X61" s="326"/>
    </row>
    <row r="62" spans="2:24" ht="24.95" customHeight="1" x14ac:dyDescent="0.25">
      <c r="B62" s="376"/>
      <c r="C62" s="316"/>
      <c r="D62" s="316"/>
      <c r="E62" s="316"/>
      <c r="F62" s="316"/>
      <c r="G62" s="359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26"/>
      <c r="X62" s="326"/>
    </row>
    <row r="63" spans="2:24" ht="24.95" customHeight="1" x14ac:dyDescent="0.25">
      <c r="B63" s="376"/>
      <c r="C63" s="316"/>
      <c r="D63" s="316"/>
      <c r="E63" s="316"/>
      <c r="F63" s="316"/>
      <c r="G63" s="357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</row>
    <row r="64" spans="2:24" ht="24.95" customHeight="1" x14ac:dyDescent="0.25">
      <c r="B64" s="376"/>
      <c r="C64" s="316"/>
      <c r="D64" s="316"/>
      <c r="E64" s="316"/>
      <c r="F64" s="316"/>
      <c r="G64" s="357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</row>
    <row r="65" spans="1:24" ht="24.95" customHeight="1" x14ac:dyDescent="0.25">
      <c r="B65" s="376"/>
      <c r="C65" s="316"/>
      <c r="D65" s="316"/>
      <c r="E65" s="316"/>
      <c r="F65" s="316"/>
      <c r="G65" s="357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</row>
    <row r="66" spans="1:24" ht="24.95" customHeight="1" x14ac:dyDescent="0.25">
      <c r="B66" s="376"/>
      <c r="C66" s="377"/>
      <c r="D66" s="377"/>
      <c r="E66" s="377"/>
      <c r="F66" s="316"/>
      <c r="G66" s="357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</row>
    <row r="67" spans="1:24" ht="24.95" customHeight="1" x14ac:dyDescent="0.25">
      <c r="B67" s="376"/>
      <c r="C67" s="379"/>
      <c r="D67" s="379"/>
      <c r="E67" s="380"/>
      <c r="F67" s="378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</row>
    <row r="68" spans="1:24" ht="24.95" customHeight="1" x14ac:dyDescent="0.25">
      <c r="B68" s="376"/>
      <c r="C68" s="379"/>
      <c r="D68" s="379"/>
      <c r="E68" s="380"/>
      <c r="F68" s="378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</row>
    <row r="69" spans="1:24" ht="24.95" customHeight="1" x14ac:dyDescent="0.25">
      <c r="B69" s="376"/>
      <c r="C69" s="379"/>
      <c r="D69" s="379"/>
      <c r="E69" s="380"/>
      <c r="F69" s="378"/>
      <c r="G69" s="326"/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</row>
    <row r="70" spans="1:24" ht="24.95" customHeight="1" x14ac:dyDescent="0.25">
      <c r="B70" s="376"/>
      <c r="C70" s="379"/>
      <c r="D70" s="379"/>
      <c r="E70" s="380"/>
      <c r="F70" s="378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</row>
    <row r="71" spans="1:24" ht="24.95" customHeight="1" x14ac:dyDescent="0.25">
      <c r="B71" s="376"/>
      <c r="C71" s="379"/>
      <c r="D71" s="379"/>
      <c r="E71" s="380"/>
      <c r="F71" s="378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</row>
    <row r="72" spans="1:24" ht="24.95" customHeight="1" x14ac:dyDescent="0.25">
      <c r="B72" s="376"/>
      <c r="C72" s="379"/>
      <c r="D72" s="379"/>
      <c r="E72" s="380"/>
      <c r="F72" s="378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</row>
    <row r="73" spans="1:24" ht="24.95" customHeight="1" x14ac:dyDescent="0.25">
      <c r="B73" s="376"/>
      <c r="C73" s="379"/>
      <c r="D73" s="379"/>
      <c r="E73" s="380"/>
      <c r="F73" s="378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</row>
    <row r="74" spans="1:24" ht="24.95" customHeight="1" x14ac:dyDescent="0.25">
      <c r="B74" s="376"/>
      <c r="C74" s="379"/>
      <c r="D74" s="379"/>
      <c r="E74" s="380"/>
      <c r="F74" s="378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</row>
    <row r="75" spans="1:24" ht="24.95" customHeight="1" x14ac:dyDescent="0.25">
      <c r="A75" s="357"/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</row>
    <row r="76" spans="1:24" ht="24.95" customHeight="1" x14ac:dyDescent="0.25">
      <c r="A76" s="357"/>
      <c r="B76" s="326"/>
      <c r="C76" s="326"/>
      <c r="D76" s="326"/>
      <c r="E76" s="326"/>
      <c r="F76" s="326"/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</row>
    <row r="77" spans="1:24" ht="24.95" customHeight="1" x14ac:dyDescent="0.25">
      <c r="A77" s="357"/>
      <c r="B77" s="326"/>
      <c r="C77" s="326"/>
      <c r="D77" s="326"/>
      <c r="E77" s="326"/>
      <c r="F77" s="326"/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</row>
    <row r="78" spans="1:24" ht="24.95" customHeight="1" x14ac:dyDescent="0.25">
      <c r="A78" s="357"/>
      <c r="B78" s="326"/>
      <c r="C78" s="326"/>
      <c r="D78" s="326"/>
      <c r="E78" s="326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</row>
    <row r="79" spans="1:24" ht="24.95" customHeight="1" x14ac:dyDescent="0.25">
      <c r="A79" s="363"/>
      <c r="B79" s="326"/>
      <c r="C79" s="326"/>
      <c r="D79" s="326"/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</row>
    <row r="80" spans="1:24" ht="24.95" customHeight="1" x14ac:dyDescent="0.25">
      <c r="A80" s="363"/>
      <c r="B80" s="364"/>
      <c r="C80" s="364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326"/>
    </row>
    <row r="81" spans="1:23" ht="24.95" customHeight="1" x14ac:dyDescent="0.25">
      <c r="A81" s="363"/>
      <c r="B81" s="364"/>
      <c r="C81" s="364"/>
      <c r="D81" s="326"/>
      <c r="E81" s="326"/>
      <c r="F81" s="326"/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</row>
    <row r="82" spans="1:23" ht="24.95" customHeight="1" x14ac:dyDescent="0.25">
      <c r="A82" s="363"/>
      <c r="B82" s="364"/>
      <c r="C82" s="364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</row>
    <row r="83" spans="1:23" x14ac:dyDescent="0.25">
      <c r="A83" s="363"/>
      <c r="B83" s="364"/>
      <c r="C83" s="364"/>
      <c r="D83" s="326"/>
      <c r="E83" s="326"/>
      <c r="F83" s="326"/>
      <c r="G83" s="326"/>
      <c r="H83" s="326"/>
      <c r="I83" s="326"/>
      <c r="J83" s="326"/>
      <c r="K83" s="326"/>
      <c r="L83" s="326"/>
      <c r="M83" s="326"/>
      <c r="N83" s="326"/>
      <c r="O83" s="326"/>
      <c r="P83" s="326"/>
      <c r="Q83" s="326"/>
      <c r="R83" s="326"/>
    </row>
    <row r="84" spans="1:23" s="309" customFormat="1" ht="15.75" x14ac:dyDescent="0.25">
      <c r="A84" s="317"/>
      <c r="B84" s="317"/>
      <c r="C84" s="324"/>
      <c r="D84" s="324"/>
      <c r="E84" s="324"/>
      <c r="F84" s="324"/>
      <c r="G84" s="317"/>
      <c r="H84" s="306"/>
      <c r="I84" s="306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</row>
    <row r="85" spans="1:23" ht="15.75" x14ac:dyDescent="0.25">
      <c r="A85" s="317"/>
      <c r="B85" s="317"/>
      <c r="C85" s="317"/>
      <c r="D85" s="317"/>
      <c r="E85" s="317"/>
      <c r="F85" s="317"/>
      <c r="G85" s="317"/>
      <c r="H85" s="306"/>
      <c r="I85" s="306"/>
      <c r="W85" s="309"/>
    </row>
    <row r="86" spans="1:23" ht="15.75" x14ac:dyDescent="0.25">
      <c r="A86" s="317"/>
      <c r="B86" s="317"/>
      <c r="C86" s="323"/>
      <c r="D86" s="323"/>
      <c r="E86" s="323"/>
      <c r="F86" s="323"/>
      <c r="G86" s="317"/>
      <c r="H86" s="306"/>
      <c r="I86" s="306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</row>
    <row r="87" spans="1:23" x14ac:dyDescent="0.25">
      <c r="A87" s="317"/>
      <c r="B87" s="317"/>
      <c r="C87" s="317"/>
      <c r="D87" s="317"/>
      <c r="E87" s="317"/>
      <c r="F87" s="317"/>
      <c r="G87" s="317"/>
      <c r="H87" s="306"/>
      <c r="I87" s="306"/>
    </row>
    <row r="88" spans="1:23" x14ac:dyDescent="0.25">
      <c r="A88" s="317"/>
      <c r="B88" s="317"/>
      <c r="C88" s="317"/>
      <c r="D88" s="317"/>
      <c r="E88" s="317"/>
      <c r="F88" s="317"/>
      <c r="G88" s="317"/>
      <c r="H88" s="306"/>
      <c r="I88" s="306"/>
    </row>
    <row r="89" spans="1:23" x14ac:dyDescent="0.25">
      <c r="A89" s="317"/>
      <c r="B89" s="317"/>
      <c r="C89" s="317"/>
      <c r="D89" s="317"/>
      <c r="E89" s="317"/>
      <c r="F89" s="317"/>
      <c r="G89" s="317"/>
      <c r="H89" s="306"/>
      <c r="I89" s="306"/>
    </row>
    <row r="90" spans="1:23" x14ac:dyDescent="0.25">
      <c r="A90" s="317"/>
      <c r="B90" s="317"/>
      <c r="C90" s="317"/>
      <c r="D90" s="317"/>
      <c r="E90" s="317"/>
      <c r="F90" s="317"/>
      <c r="G90" s="317"/>
      <c r="H90" s="306"/>
      <c r="I90" s="306"/>
    </row>
    <row r="91" spans="1:23" s="309" customFormat="1" ht="15.75" x14ac:dyDescent="0.25">
      <c r="A91" s="317"/>
      <c r="B91" s="317"/>
      <c r="C91" s="317"/>
      <c r="D91" s="317"/>
      <c r="E91" s="317"/>
      <c r="F91" s="317"/>
      <c r="G91" s="317"/>
      <c r="H91" s="306"/>
      <c r="I91" s="306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</row>
    <row r="92" spans="1:23" ht="15.75" x14ac:dyDescent="0.25">
      <c r="A92" s="317"/>
      <c r="B92" s="317"/>
      <c r="C92" s="317"/>
      <c r="D92" s="317"/>
      <c r="E92" s="317"/>
      <c r="F92" s="317"/>
      <c r="G92" s="317"/>
      <c r="H92" s="306"/>
      <c r="I92" s="306"/>
      <c r="W92" s="309"/>
    </row>
    <row r="93" spans="1:23" ht="15.75" x14ac:dyDescent="0.25">
      <c r="A93" s="317"/>
      <c r="B93" s="317"/>
      <c r="C93" s="317"/>
      <c r="D93" s="317"/>
      <c r="E93" s="317"/>
      <c r="F93" s="317"/>
      <c r="G93" s="317"/>
      <c r="H93" s="306"/>
      <c r="I93" s="306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</row>
    <row r="94" spans="1:23" x14ac:dyDescent="0.25">
      <c r="A94" s="317"/>
      <c r="B94" s="317"/>
      <c r="C94" s="317"/>
      <c r="D94" s="317"/>
      <c r="E94" s="317"/>
      <c r="F94" s="317"/>
      <c r="G94" s="317"/>
      <c r="H94" s="306"/>
      <c r="I94" s="306"/>
    </row>
    <row r="95" spans="1:23" x14ac:dyDescent="0.25">
      <c r="A95" s="317"/>
      <c r="B95" s="317"/>
      <c r="C95" s="317"/>
      <c r="D95" s="317"/>
      <c r="E95" s="317"/>
      <c r="F95" s="317"/>
      <c r="G95" s="317"/>
      <c r="H95" s="306"/>
      <c r="I95" s="306"/>
    </row>
    <row r="96" spans="1:23" x14ac:dyDescent="0.25">
      <c r="A96" s="317"/>
      <c r="B96" s="317"/>
      <c r="C96" s="317"/>
      <c r="D96" s="317"/>
      <c r="E96" s="317"/>
      <c r="F96" s="317"/>
      <c r="G96" s="317"/>
      <c r="H96" s="306"/>
      <c r="I96" s="306"/>
    </row>
    <row r="97" spans="1:23" x14ac:dyDescent="0.25">
      <c r="A97" s="317"/>
      <c r="B97" s="317"/>
      <c r="C97" s="317"/>
      <c r="D97" s="317"/>
      <c r="E97" s="317"/>
      <c r="F97" s="317"/>
      <c r="G97" s="317"/>
      <c r="H97" s="306"/>
      <c r="I97" s="306"/>
    </row>
    <row r="98" spans="1:23" x14ac:dyDescent="0.25">
      <c r="A98" s="317"/>
      <c r="B98" s="317"/>
      <c r="C98" s="317"/>
      <c r="D98" s="317"/>
      <c r="E98" s="317"/>
      <c r="F98" s="317"/>
      <c r="G98" s="317"/>
      <c r="H98" s="306"/>
      <c r="I98" s="306"/>
    </row>
    <row r="99" spans="1:23" s="309" customFormat="1" ht="15.75" x14ac:dyDescent="0.25">
      <c r="A99" s="317"/>
      <c r="B99" s="317"/>
      <c r="C99" s="317"/>
      <c r="D99" s="317"/>
      <c r="E99" s="317"/>
      <c r="F99" s="317"/>
      <c r="G99" s="317"/>
      <c r="H99" s="306"/>
      <c r="I99" s="306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</row>
    <row r="100" spans="1:23" ht="15.75" x14ac:dyDescent="0.25">
      <c r="A100" s="317"/>
      <c r="B100" s="317"/>
      <c r="C100" s="317"/>
      <c r="D100" s="317"/>
      <c r="E100" s="317"/>
      <c r="F100" s="317"/>
      <c r="G100" s="317"/>
      <c r="H100" s="306"/>
      <c r="I100" s="306"/>
      <c r="W100" s="309"/>
    </row>
    <row r="101" spans="1:23" ht="15.75" x14ac:dyDescent="0.25">
      <c r="A101" s="317"/>
      <c r="B101" s="317"/>
      <c r="C101" s="317"/>
      <c r="D101" s="317"/>
      <c r="E101" s="317"/>
      <c r="F101" s="317"/>
      <c r="G101" s="317"/>
      <c r="H101" s="306"/>
      <c r="I101" s="306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</row>
    <row r="102" spans="1:23" x14ac:dyDescent="0.25">
      <c r="A102" s="317"/>
      <c r="B102" s="317"/>
      <c r="C102" s="317"/>
      <c r="D102" s="317"/>
      <c r="E102" s="317"/>
      <c r="F102" s="317"/>
      <c r="G102" s="317"/>
      <c r="H102" s="306"/>
      <c r="I102" s="306"/>
    </row>
    <row r="103" spans="1:23" x14ac:dyDescent="0.25">
      <c r="G103" s="317"/>
      <c r="H103" s="306"/>
      <c r="I103" s="306"/>
    </row>
    <row r="104" spans="1:23" x14ac:dyDescent="0.25">
      <c r="H104" s="306"/>
      <c r="I104" s="30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A4" workbookViewId="0">
      <selection activeCell="N7" sqref="N7"/>
    </sheetView>
  </sheetViews>
  <sheetFormatPr defaultRowHeight="15" x14ac:dyDescent="0.25"/>
  <cols>
    <col min="2" max="2" width="13.570312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410"/>
      <c r="G1" s="1605"/>
      <c r="H1" s="1605"/>
      <c r="I1" s="1605"/>
      <c r="J1" s="1605"/>
      <c r="K1" s="1605"/>
      <c r="L1" s="1605"/>
      <c r="M1" s="1605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x14ac:dyDescent="0.25">
      <c r="A2" s="1600" t="s">
        <v>1</v>
      </c>
      <c r="B2" s="1600"/>
      <c r="C2" s="1600"/>
      <c r="D2" s="1600"/>
      <c r="E2" s="1600"/>
      <c r="F2" s="411"/>
      <c r="G2" s="423" t="s">
        <v>2</v>
      </c>
      <c r="H2" s="424"/>
      <c r="I2" s="420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3" ht="75" x14ac:dyDescent="0.25">
      <c r="A3" s="1600" t="s">
        <v>66</v>
      </c>
      <c r="B3" s="1600"/>
      <c r="C3" s="1600"/>
      <c r="D3" s="1600"/>
      <c r="E3" s="1600"/>
      <c r="F3" s="411"/>
      <c r="G3" s="423" t="s">
        <v>4</v>
      </c>
      <c r="H3" s="424"/>
      <c r="I3" s="433" t="s">
        <v>5</v>
      </c>
      <c r="J3" s="383"/>
      <c r="K3" s="426" t="s">
        <v>6</v>
      </c>
      <c r="L3" s="426" t="s">
        <v>7</v>
      </c>
      <c r="M3" s="383"/>
      <c r="N3" s="426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21" x14ac:dyDescent="0.25">
      <c r="A4" s="1600" t="s">
        <v>67</v>
      </c>
      <c r="B4" s="1600"/>
      <c r="C4" s="1600"/>
      <c r="D4" s="1600"/>
      <c r="E4" s="1600"/>
      <c r="F4" s="411"/>
      <c r="G4" s="423" t="s">
        <v>11</v>
      </c>
      <c r="H4" s="424"/>
      <c r="I4" s="420"/>
      <c r="J4" s="383"/>
      <c r="K4" s="427" t="s">
        <v>12</v>
      </c>
      <c r="L4" s="427">
        <v>3</v>
      </c>
      <c r="M4" s="383"/>
      <c r="N4" s="445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1" x14ac:dyDescent="0.25">
      <c r="A5" s="421" t="s">
        <v>13</v>
      </c>
      <c r="B5" s="421"/>
      <c r="C5" s="421"/>
      <c r="D5" s="421"/>
      <c r="E5" s="421"/>
      <c r="F5" s="411"/>
      <c r="G5" s="423" t="s">
        <v>14</v>
      </c>
      <c r="H5" s="417">
        <v>93.1</v>
      </c>
      <c r="I5" s="420"/>
      <c r="J5" s="383"/>
      <c r="K5" s="428" t="s">
        <v>15</v>
      </c>
      <c r="L5" s="428">
        <v>2</v>
      </c>
      <c r="M5" s="383"/>
      <c r="N5" s="446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383"/>
      <c r="B6" s="406" t="s">
        <v>16</v>
      </c>
      <c r="C6" s="389" t="s">
        <v>17</v>
      </c>
      <c r="D6" s="389" t="s">
        <v>18</v>
      </c>
      <c r="E6" s="389" t="s">
        <v>19</v>
      </c>
      <c r="F6" s="389" t="s">
        <v>18</v>
      </c>
      <c r="G6" s="423" t="s">
        <v>19</v>
      </c>
      <c r="H6" s="416">
        <v>51.723999999999997</v>
      </c>
      <c r="I6" s="420"/>
      <c r="J6" s="383"/>
      <c r="K6" s="429" t="s">
        <v>20</v>
      </c>
      <c r="L6" s="429">
        <v>1</v>
      </c>
      <c r="M6" s="383"/>
      <c r="N6" s="447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383"/>
      <c r="B7" s="388" t="s">
        <v>21</v>
      </c>
      <c r="C7" s="405" t="s">
        <v>22</v>
      </c>
      <c r="D7" s="405"/>
      <c r="E7" s="390" t="s">
        <v>22</v>
      </c>
      <c r="F7" s="390"/>
      <c r="G7" s="422" t="s">
        <v>23</v>
      </c>
      <c r="H7" s="432">
        <v>72.411999999999992</v>
      </c>
      <c r="I7" s="425">
        <v>0.6</v>
      </c>
      <c r="J7" s="383"/>
      <c r="K7" s="430" t="s">
        <v>24</v>
      </c>
      <c r="L7" s="430">
        <v>0</v>
      </c>
      <c r="M7" s="383"/>
      <c r="N7" s="448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383"/>
      <c r="B8" s="388" t="s">
        <v>25</v>
      </c>
      <c r="C8" s="390" t="s">
        <v>26</v>
      </c>
      <c r="D8" s="390"/>
      <c r="E8" s="390" t="s">
        <v>27</v>
      </c>
      <c r="F8" s="390"/>
      <c r="G8" s="422" t="s">
        <v>28</v>
      </c>
      <c r="H8" s="423" t="s">
        <v>29</v>
      </c>
      <c r="I8" s="420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</row>
    <row r="9" spans="1:23" x14ac:dyDescent="0.25">
      <c r="A9" s="383"/>
      <c r="B9" s="388" t="s">
        <v>30</v>
      </c>
      <c r="C9" s="390" t="s">
        <v>31</v>
      </c>
      <c r="D9" s="390"/>
      <c r="E9" s="390" t="s">
        <v>31</v>
      </c>
      <c r="F9" s="412"/>
      <c r="G9" s="383"/>
      <c r="H9" s="418"/>
      <c r="I9" s="418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403"/>
    </row>
    <row r="10" spans="1:23" ht="15.75" x14ac:dyDescent="0.25">
      <c r="A10" s="391"/>
      <c r="B10" s="388" t="s">
        <v>32</v>
      </c>
      <c r="C10" s="390">
        <v>50</v>
      </c>
      <c r="D10" s="409">
        <v>27.500000000000004</v>
      </c>
      <c r="E10" s="392">
        <v>50</v>
      </c>
      <c r="F10" s="415">
        <v>27.500000000000004</v>
      </c>
      <c r="G10" s="404"/>
      <c r="H10" s="395" t="s">
        <v>33</v>
      </c>
      <c r="I10" s="395" t="s">
        <v>34</v>
      </c>
      <c r="J10" s="396" t="s">
        <v>35</v>
      </c>
      <c r="K10" s="396" t="s">
        <v>36</v>
      </c>
      <c r="L10" s="396" t="s">
        <v>37</v>
      </c>
      <c r="M10" s="396" t="s">
        <v>38</v>
      </c>
      <c r="N10" s="396" t="s">
        <v>39</v>
      </c>
      <c r="O10" s="396" t="s">
        <v>40</v>
      </c>
      <c r="P10" s="396" t="s">
        <v>41</v>
      </c>
      <c r="Q10" s="396" t="s">
        <v>42</v>
      </c>
      <c r="R10" s="396" t="s">
        <v>43</v>
      </c>
      <c r="S10" s="396" t="s">
        <v>44</v>
      </c>
      <c r="T10" s="396" t="s">
        <v>45</v>
      </c>
      <c r="U10" s="396" t="s">
        <v>46</v>
      </c>
      <c r="V10" s="396" t="s">
        <v>47</v>
      </c>
      <c r="W10" s="403"/>
    </row>
    <row r="11" spans="1:23" ht="15.75" x14ac:dyDescent="0.25">
      <c r="A11" s="387">
        <v>1</v>
      </c>
      <c r="B11" s="397">
        <v>170101160001</v>
      </c>
      <c r="C11" s="393">
        <v>38</v>
      </c>
      <c r="D11" s="393">
        <v>27</v>
      </c>
      <c r="E11" s="393">
        <v>24</v>
      </c>
      <c r="F11" s="413">
        <v>15</v>
      </c>
      <c r="G11" s="407" t="s">
        <v>48</v>
      </c>
      <c r="H11" s="451">
        <v>1</v>
      </c>
      <c r="I11" s="451">
        <v>1</v>
      </c>
      <c r="J11" s="458">
        <v>3</v>
      </c>
      <c r="K11" s="458">
        <v>1</v>
      </c>
      <c r="L11" s="458">
        <v>2</v>
      </c>
      <c r="M11" s="451">
        <v>1</v>
      </c>
      <c r="N11" s="451">
        <v>2</v>
      </c>
      <c r="O11" s="458">
        <v>2</v>
      </c>
      <c r="P11" s="458">
        <v>2</v>
      </c>
      <c r="Q11" s="458">
        <v>2</v>
      </c>
      <c r="R11" s="458">
        <v>1</v>
      </c>
      <c r="S11" s="458">
        <v>2</v>
      </c>
      <c r="T11" s="458">
        <v>1</v>
      </c>
      <c r="U11" s="458">
        <v>1</v>
      </c>
      <c r="V11" s="458">
        <v>2</v>
      </c>
      <c r="W11" s="403"/>
    </row>
    <row r="12" spans="1:23" ht="15.75" x14ac:dyDescent="0.25">
      <c r="A12" s="387">
        <v>2</v>
      </c>
      <c r="B12" s="397">
        <v>170101160002</v>
      </c>
      <c r="C12" s="393">
        <v>40</v>
      </c>
      <c r="D12" s="443">
        <v>93.103448275862064</v>
      </c>
      <c r="E12" s="393">
        <v>47</v>
      </c>
      <c r="F12" s="444">
        <v>51.724137931034484</v>
      </c>
      <c r="G12" s="407" t="s">
        <v>49</v>
      </c>
      <c r="H12" s="452">
        <v>3</v>
      </c>
      <c r="I12" s="452">
        <v>1</v>
      </c>
      <c r="J12" s="458">
        <v>2</v>
      </c>
      <c r="K12" s="458">
        <v>3</v>
      </c>
      <c r="L12" s="458">
        <v>3</v>
      </c>
      <c r="M12" s="423">
        <v>1</v>
      </c>
      <c r="N12" s="423">
        <v>2</v>
      </c>
      <c r="O12" s="458">
        <v>1</v>
      </c>
      <c r="P12" s="458">
        <v>1</v>
      </c>
      <c r="Q12" s="458">
        <v>2</v>
      </c>
      <c r="R12" s="458">
        <v>1</v>
      </c>
      <c r="S12" s="458">
        <v>2</v>
      </c>
      <c r="T12" s="458">
        <v>1</v>
      </c>
      <c r="U12" s="458">
        <v>1</v>
      </c>
      <c r="V12" s="458">
        <v>2</v>
      </c>
      <c r="W12" s="403"/>
    </row>
    <row r="13" spans="1:23" ht="15.75" x14ac:dyDescent="0.25">
      <c r="A13" s="387">
        <v>3</v>
      </c>
      <c r="B13" s="397">
        <v>170101160003</v>
      </c>
      <c r="C13" s="393">
        <v>37</v>
      </c>
      <c r="D13" s="393"/>
      <c r="E13" s="393">
        <v>27</v>
      </c>
      <c r="F13" s="414"/>
      <c r="G13" s="407" t="s">
        <v>50</v>
      </c>
      <c r="H13" s="452">
        <v>3</v>
      </c>
      <c r="I13" s="452">
        <v>2</v>
      </c>
      <c r="J13" s="458">
        <v>3</v>
      </c>
      <c r="K13" s="458">
        <v>2</v>
      </c>
      <c r="L13" s="458">
        <v>3</v>
      </c>
      <c r="M13" s="423">
        <v>1</v>
      </c>
      <c r="N13" s="423">
        <v>1</v>
      </c>
      <c r="O13" s="458">
        <v>1</v>
      </c>
      <c r="P13" s="458">
        <v>1</v>
      </c>
      <c r="Q13" s="458">
        <v>1</v>
      </c>
      <c r="R13" s="458">
        <v>2</v>
      </c>
      <c r="S13" s="458">
        <v>2</v>
      </c>
      <c r="T13" s="458">
        <v>1</v>
      </c>
      <c r="U13" s="458">
        <v>1</v>
      </c>
      <c r="V13" s="458">
        <v>1</v>
      </c>
      <c r="W13" s="403"/>
    </row>
    <row r="14" spans="1:23" ht="15.75" x14ac:dyDescent="0.25">
      <c r="A14" s="387">
        <v>4</v>
      </c>
      <c r="B14" s="397">
        <v>170101160005</v>
      </c>
      <c r="C14" s="393">
        <v>36</v>
      </c>
      <c r="D14" s="393"/>
      <c r="E14" s="393">
        <v>23</v>
      </c>
      <c r="F14" s="414"/>
      <c r="G14" s="408" t="s">
        <v>51</v>
      </c>
      <c r="H14" s="402">
        <v>2.3333333333333335</v>
      </c>
      <c r="I14" s="402">
        <v>1.3333333333333333</v>
      </c>
      <c r="J14" s="402">
        <v>2.6666666666666665</v>
      </c>
      <c r="K14" s="402">
        <v>2</v>
      </c>
      <c r="L14" s="402">
        <v>2.6666666666666665</v>
      </c>
      <c r="M14" s="402">
        <v>1</v>
      </c>
      <c r="N14" s="402">
        <v>1.6666666666666667</v>
      </c>
      <c r="O14" s="402">
        <v>1.3333333333333333</v>
      </c>
      <c r="P14" s="402">
        <v>1.3333333333333333</v>
      </c>
      <c r="Q14" s="402">
        <v>1.6666666666666667</v>
      </c>
      <c r="R14" s="402">
        <v>1.3333333333333333</v>
      </c>
      <c r="S14" s="402">
        <v>2</v>
      </c>
      <c r="T14" s="402">
        <v>1</v>
      </c>
      <c r="U14" s="402">
        <v>1</v>
      </c>
      <c r="V14" s="402">
        <v>1.6666666666666667</v>
      </c>
      <c r="W14" s="403"/>
    </row>
    <row r="15" spans="1:23" ht="15.75" x14ac:dyDescent="0.25">
      <c r="A15" s="387">
        <v>5</v>
      </c>
      <c r="B15" s="397">
        <v>170101160006</v>
      </c>
      <c r="C15" s="393">
        <v>29</v>
      </c>
      <c r="D15" s="393"/>
      <c r="E15" s="393">
        <v>25</v>
      </c>
      <c r="F15" s="414"/>
      <c r="G15" s="431" t="s">
        <v>52</v>
      </c>
      <c r="H15" s="449">
        <v>2.3333333333333335</v>
      </c>
      <c r="I15" s="449">
        <v>1.333333333333333</v>
      </c>
      <c r="J15" s="449">
        <v>2.6666666666666661</v>
      </c>
      <c r="K15" s="449">
        <v>2</v>
      </c>
      <c r="L15" s="449">
        <v>2.6666666666666661</v>
      </c>
      <c r="M15" s="449">
        <v>1</v>
      </c>
      <c r="N15" s="449">
        <v>1.666666666666667</v>
      </c>
      <c r="O15" s="449">
        <v>1.333333333333333</v>
      </c>
      <c r="P15" s="449">
        <v>1.333333333333333</v>
      </c>
      <c r="Q15" s="449">
        <v>1.666666666666667</v>
      </c>
      <c r="R15" s="449">
        <v>1.333333333333333</v>
      </c>
      <c r="S15" s="449">
        <v>2</v>
      </c>
      <c r="T15" s="449">
        <v>1</v>
      </c>
      <c r="U15" s="449">
        <v>1</v>
      </c>
      <c r="V15" s="449">
        <v>1.666666666666667</v>
      </c>
      <c r="W15" s="403"/>
    </row>
    <row r="16" spans="1:23" x14ac:dyDescent="0.25">
      <c r="A16" s="387">
        <v>6</v>
      </c>
      <c r="B16" s="397">
        <v>170101160007</v>
      </c>
      <c r="C16" s="393">
        <v>33</v>
      </c>
      <c r="D16" s="393"/>
      <c r="E16" s="393">
        <v>33</v>
      </c>
      <c r="F16" s="414"/>
      <c r="G16" s="438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383"/>
    </row>
    <row r="17" spans="1:24" x14ac:dyDescent="0.25">
      <c r="A17" s="387">
        <v>7</v>
      </c>
      <c r="B17" s="397">
        <v>170101160008</v>
      </c>
      <c r="C17" s="393">
        <v>35</v>
      </c>
      <c r="D17" s="393"/>
      <c r="E17" s="393">
        <v>36</v>
      </c>
      <c r="F17" s="393"/>
      <c r="G17" s="383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83"/>
      <c r="X17" s="383"/>
    </row>
    <row r="18" spans="1:24" x14ac:dyDescent="0.25">
      <c r="A18" s="387">
        <v>8</v>
      </c>
      <c r="B18" s="397">
        <v>170101160010</v>
      </c>
      <c r="C18" s="393">
        <v>38</v>
      </c>
      <c r="D18" s="393"/>
      <c r="E18" s="393">
        <v>29</v>
      </c>
      <c r="F18" s="393"/>
      <c r="G18" s="391"/>
      <c r="H18" s="403"/>
      <c r="I18" s="403"/>
      <c r="J18" s="403"/>
      <c r="K18" s="403"/>
      <c r="L18" s="403"/>
      <c r="M18" s="403"/>
      <c r="N18" s="403"/>
      <c r="O18" s="403"/>
      <c r="P18" s="403"/>
      <c r="Q18" s="399"/>
      <c r="R18" s="399"/>
      <c r="S18" s="399"/>
      <c r="T18" s="399"/>
      <c r="U18" s="399"/>
      <c r="V18" s="399"/>
      <c r="W18" s="399"/>
      <c r="X18" s="383"/>
    </row>
    <row r="19" spans="1:24" x14ac:dyDescent="0.25">
      <c r="A19" s="387">
        <v>9</v>
      </c>
      <c r="B19" s="397">
        <v>170101160012</v>
      </c>
      <c r="C19" s="393">
        <v>38</v>
      </c>
      <c r="D19" s="393"/>
      <c r="E19" s="393">
        <v>10</v>
      </c>
      <c r="F19" s="393"/>
      <c r="G19" s="391"/>
      <c r="H19" s="403"/>
      <c r="I19" s="403"/>
      <c r="J19" s="403"/>
      <c r="K19" s="385"/>
      <c r="L19" s="385"/>
      <c r="M19" s="385"/>
      <c r="N19" s="385"/>
      <c r="O19" s="385"/>
      <c r="P19" s="385"/>
      <c r="Q19" s="383"/>
      <c r="R19" s="383"/>
      <c r="S19" s="383"/>
      <c r="T19" s="383"/>
      <c r="U19" s="383"/>
      <c r="V19" s="383"/>
      <c r="W19" s="399"/>
      <c r="X19" s="383"/>
    </row>
    <row r="20" spans="1:24" x14ac:dyDescent="0.25">
      <c r="A20" s="387">
        <v>10</v>
      </c>
      <c r="B20" s="397">
        <v>170101160013</v>
      </c>
      <c r="C20" s="393">
        <v>37</v>
      </c>
      <c r="D20" s="393"/>
      <c r="E20" s="393">
        <v>28</v>
      </c>
      <c r="F20" s="393"/>
      <c r="G20" s="391"/>
      <c r="H20" s="385"/>
      <c r="I20" s="442"/>
      <c r="J20" s="435"/>
      <c r="K20" s="435"/>
      <c r="L20" s="385"/>
      <c r="M20" s="385"/>
      <c r="N20" s="385"/>
      <c r="O20" s="385"/>
      <c r="P20" s="385"/>
      <c r="Q20" s="383"/>
      <c r="R20" s="383"/>
      <c r="S20" s="383"/>
      <c r="T20" s="383"/>
      <c r="U20" s="383"/>
      <c r="V20" s="383"/>
      <c r="W20" s="383"/>
      <c r="X20" s="383"/>
    </row>
    <row r="21" spans="1:24" x14ac:dyDescent="0.25">
      <c r="A21" s="387">
        <v>11</v>
      </c>
      <c r="B21" s="397">
        <v>170101160014</v>
      </c>
      <c r="C21" s="393">
        <v>35</v>
      </c>
      <c r="D21" s="393"/>
      <c r="E21" s="393">
        <v>39</v>
      </c>
      <c r="F21" s="393"/>
      <c r="G21" s="383"/>
      <c r="H21" s="419"/>
      <c r="I21" s="1601"/>
      <c r="J21" s="1601"/>
      <c r="K21" s="383"/>
      <c r="L21" s="383"/>
      <c r="M21" s="418"/>
      <c r="N21" s="418"/>
      <c r="O21" s="418"/>
      <c r="P21" s="418"/>
      <c r="Q21" s="418"/>
      <c r="R21" s="383"/>
      <c r="S21" s="383"/>
      <c r="T21" s="383"/>
      <c r="U21" s="383"/>
      <c r="V21" s="383"/>
      <c r="W21" s="383"/>
      <c r="X21" s="383"/>
    </row>
    <row r="22" spans="1:24" x14ac:dyDescent="0.25">
      <c r="A22" s="387">
        <v>12</v>
      </c>
      <c r="B22" s="397">
        <v>170101160015</v>
      </c>
      <c r="C22" s="393">
        <v>39</v>
      </c>
      <c r="D22" s="393"/>
      <c r="E22" s="393">
        <v>39</v>
      </c>
      <c r="F22" s="393"/>
      <c r="G22" s="383"/>
      <c r="H22" s="437"/>
      <c r="I22" s="450"/>
      <c r="J22" s="450"/>
      <c r="K22" s="383"/>
      <c r="L22" s="383"/>
      <c r="M22" s="418"/>
      <c r="N22" s="418"/>
      <c r="O22" s="418"/>
      <c r="P22" s="418"/>
      <c r="Q22" s="418"/>
      <c r="R22" s="383"/>
      <c r="S22" s="383"/>
      <c r="T22" s="383"/>
      <c r="U22" s="383"/>
      <c r="V22" s="383"/>
      <c r="W22" s="383"/>
      <c r="X22" s="383"/>
    </row>
    <row r="23" spans="1:24" x14ac:dyDescent="0.25">
      <c r="A23" s="387">
        <v>13</v>
      </c>
      <c r="B23" s="397">
        <v>170101160016</v>
      </c>
      <c r="C23" s="393">
        <v>37</v>
      </c>
      <c r="D23" s="393"/>
      <c r="E23" s="393">
        <v>19</v>
      </c>
      <c r="F23" s="393"/>
      <c r="G23" s="383"/>
      <c r="H23" s="434"/>
      <c r="I23" s="403"/>
      <c r="J23" s="403"/>
      <c r="K23" s="403"/>
      <c r="L23" s="403"/>
      <c r="M23" s="403"/>
      <c r="N23" s="435"/>
      <c r="O23" s="435"/>
      <c r="P23" s="435"/>
      <c r="Q23" s="435"/>
      <c r="R23" s="435"/>
      <c r="S23" s="403"/>
      <c r="T23" s="403"/>
      <c r="U23" s="403"/>
      <c r="V23" s="403"/>
      <c r="W23" s="403"/>
      <c r="X23" s="403"/>
    </row>
    <row r="24" spans="1:24" x14ac:dyDescent="0.25">
      <c r="A24" s="387">
        <v>14</v>
      </c>
      <c r="B24" s="397">
        <v>170101160018</v>
      </c>
      <c r="C24" s="393">
        <v>34</v>
      </c>
      <c r="D24" s="393"/>
      <c r="E24" s="393">
        <v>15</v>
      </c>
      <c r="F24" s="393"/>
      <c r="G24" s="383"/>
      <c r="H24" s="383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03"/>
      <c r="X24" s="403"/>
    </row>
    <row r="25" spans="1:24" ht="15.75" x14ac:dyDescent="0.25">
      <c r="A25" s="387">
        <v>15</v>
      </c>
      <c r="B25" s="397">
        <v>170101160019</v>
      </c>
      <c r="C25" s="393">
        <v>29</v>
      </c>
      <c r="D25" s="398"/>
      <c r="E25" s="393">
        <v>11</v>
      </c>
      <c r="F25" s="398"/>
      <c r="G25" s="436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03"/>
      <c r="X25" s="403"/>
    </row>
    <row r="26" spans="1:24" ht="15.75" x14ac:dyDescent="0.25">
      <c r="A26" s="387">
        <v>16</v>
      </c>
      <c r="B26" s="453">
        <v>170101160020</v>
      </c>
      <c r="C26" s="393">
        <v>33</v>
      </c>
      <c r="D26" s="393"/>
      <c r="E26" s="393">
        <v>13</v>
      </c>
      <c r="F26" s="393"/>
      <c r="G26" s="436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03"/>
      <c r="X26" s="403"/>
    </row>
    <row r="27" spans="1:24" ht="15.75" x14ac:dyDescent="0.25">
      <c r="A27" s="387">
        <v>17</v>
      </c>
      <c r="B27" s="453">
        <v>170101160022</v>
      </c>
      <c r="C27" s="393">
        <v>37</v>
      </c>
      <c r="D27" s="393"/>
      <c r="E27" s="393">
        <v>27</v>
      </c>
      <c r="F27" s="393"/>
      <c r="G27" s="436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03"/>
      <c r="X27" s="403"/>
    </row>
    <row r="28" spans="1:24" ht="15.75" x14ac:dyDescent="0.25">
      <c r="A28" s="387">
        <v>18</v>
      </c>
      <c r="B28" s="453">
        <v>170101160024</v>
      </c>
      <c r="C28" s="393">
        <v>40</v>
      </c>
      <c r="D28" s="393"/>
      <c r="E28" s="393">
        <v>25</v>
      </c>
      <c r="F28" s="393"/>
      <c r="G28" s="436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03"/>
      <c r="X28" s="403"/>
    </row>
    <row r="29" spans="1:24" ht="15.75" x14ac:dyDescent="0.25">
      <c r="A29" s="387">
        <v>19</v>
      </c>
      <c r="B29" s="453">
        <v>170101160026</v>
      </c>
      <c r="C29" s="393">
        <v>43</v>
      </c>
      <c r="D29" s="393"/>
      <c r="E29" s="393">
        <v>40</v>
      </c>
      <c r="F29" s="393"/>
      <c r="G29" s="436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03"/>
      <c r="X29" s="403"/>
    </row>
    <row r="30" spans="1:24" ht="15.75" x14ac:dyDescent="0.25">
      <c r="A30" s="387">
        <v>20</v>
      </c>
      <c r="B30" s="453">
        <v>170101160028</v>
      </c>
      <c r="C30" s="393">
        <v>27</v>
      </c>
      <c r="D30" s="393"/>
      <c r="E30" s="393">
        <v>12</v>
      </c>
      <c r="F30" s="393"/>
      <c r="G30" s="436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03"/>
      <c r="X30" s="403"/>
    </row>
    <row r="31" spans="1:24" ht="15.75" x14ac:dyDescent="0.25">
      <c r="A31" s="387">
        <v>21</v>
      </c>
      <c r="B31" s="453">
        <v>170101160029</v>
      </c>
      <c r="C31" s="393">
        <v>33</v>
      </c>
      <c r="D31" s="393"/>
      <c r="E31" s="393">
        <v>20</v>
      </c>
      <c r="F31" s="393"/>
      <c r="G31" s="436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03"/>
      <c r="X31" s="403"/>
    </row>
    <row r="32" spans="1:24" ht="15.75" x14ac:dyDescent="0.25">
      <c r="A32" s="387">
        <v>22</v>
      </c>
      <c r="B32" s="453">
        <v>170101160030</v>
      </c>
      <c r="C32" s="393">
        <v>24</v>
      </c>
      <c r="D32" s="393"/>
      <c r="E32" s="393">
        <v>9</v>
      </c>
      <c r="F32" s="393"/>
      <c r="G32" s="436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03"/>
      <c r="X32" s="403"/>
    </row>
    <row r="33" spans="1:24" ht="15.75" x14ac:dyDescent="0.25">
      <c r="A33" s="387">
        <v>23</v>
      </c>
      <c r="B33" s="453">
        <v>170101160031</v>
      </c>
      <c r="C33" s="393">
        <v>34</v>
      </c>
      <c r="D33" s="393"/>
      <c r="E33" s="393">
        <v>32</v>
      </c>
      <c r="F33" s="393"/>
      <c r="G33" s="436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03"/>
      <c r="X33" s="403"/>
    </row>
    <row r="34" spans="1:24" ht="15.75" x14ac:dyDescent="0.25">
      <c r="A34" s="387">
        <v>24</v>
      </c>
      <c r="B34" s="453">
        <v>170101161032</v>
      </c>
      <c r="C34" s="393">
        <v>43</v>
      </c>
      <c r="D34" s="393"/>
      <c r="E34" s="393">
        <v>45</v>
      </c>
      <c r="F34" s="393"/>
      <c r="G34" s="436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03"/>
    </row>
    <row r="35" spans="1:24" x14ac:dyDescent="0.25">
      <c r="A35" s="387">
        <v>25</v>
      </c>
      <c r="B35" s="453">
        <v>170101161033</v>
      </c>
      <c r="C35" s="393">
        <v>48</v>
      </c>
      <c r="D35" s="393"/>
      <c r="E35" s="393">
        <v>48</v>
      </c>
      <c r="F35" s="393"/>
      <c r="G35" s="438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03"/>
      <c r="X35" s="403"/>
    </row>
    <row r="36" spans="1:24" x14ac:dyDescent="0.25">
      <c r="A36" s="387">
        <v>26</v>
      </c>
      <c r="B36" s="453">
        <v>170101161034</v>
      </c>
      <c r="C36" s="393">
        <v>40</v>
      </c>
      <c r="D36" s="393"/>
      <c r="E36" s="393">
        <v>39</v>
      </c>
      <c r="F36" s="393"/>
      <c r="G36" s="434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</row>
    <row r="37" spans="1:24" x14ac:dyDescent="0.25">
      <c r="A37" s="387">
        <v>27</v>
      </c>
      <c r="B37" s="453">
        <v>170101161035</v>
      </c>
      <c r="C37" s="393">
        <v>42</v>
      </c>
      <c r="D37" s="393"/>
      <c r="E37" s="393">
        <v>30</v>
      </c>
      <c r="F37" s="393"/>
      <c r="G37" s="434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</row>
    <row r="38" spans="1:24" ht="15.75" x14ac:dyDescent="0.25">
      <c r="A38" s="387">
        <v>28</v>
      </c>
      <c r="B38" s="453">
        <v>170101161036</v>
      </c>
      <c r="C38" s="393">
        <v>42</v>
      </c>
      <c r="D38" s="393"/>
      <c r="E38" s="393">
        <v>36</v>
      </c>
      <c r="F38" s="393"/>
      <c r="G38" s="436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03"/>
      <c r="X38" s="403"/>
    </row>
    <row r="39" spans="1:24" ht="15.75" x14ac:dyDescent="0.25">
      <c r="A39" s="387">
        <v>29</v>
      </c>
      <c r="B39" s="453">
        <v>170101161037</v>
      </c>
      <c r="C39" s="393">
        <v>38</v>
      </c>
      <c r="D39" s="393"/>
      <c r="E39" s="393">
        <v>35</v>
      </c>
      <c r="F39" s="393"/>
      <c r="G39" s="436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03"/>
      <c r="X39" s="403"/>
    </row>
    <row r="40" spans="1:24" ht="15.75" x14ac:dyDescent="0.25">
      <c r="A40" s="383"/>
      <c r="B40" s="453"/>
      <c r="C40" s="393"/>
      <c r="D40" s="393"/>
      <c r="E40" s="393"/>
      <c r="F40" s="393"/>
      <c r="G40" s="436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03"/>
      <c r="X40" s="403"/>
    </row>
    <row r="41" spans="1:24" ht="15.75" x14ac:dyDescent="0.25">
      <c r="A41" s="383"/>
      <c r="B41" s="453"/>
      <c r="C41" s="393"/>
      <c r="D41" s="393"/>
      <c r="E41" s="393"/>
      <c r="F41" s="393"/>
      <c r="G41" s="436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03"/>
      <c r="X41" s="403"/>
    </row>
    <row r="42" spans="1:24" ht="15.75" x14ac:dyDescent="0.25">
      <c r="A42" s="383"/>
      <c r="B42" s="453"/>
      <c r="C42" s="393"/>
      <c r="D42" s="393"/>
      <c r="E42" s="393"/>
      <c r="F42" s="393"/>
      <c r="G42" s="436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03"/>
      <c r="X42" s="403"/>
    </row>
    <row r="43" spans="1:24" ht="15.75" x14ac:dyDescent="0.25">
      <c r="A43" s="383"/>
      <c r="B43" s="453"/>
      <c r="C43" s="393"/>
      <c r="D43" s="393"/>
      <c r="E43" s="393"/>
      <c r="F43" s="393"/>
      <c r="G43" s="436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03"/>
      <c r="X43" s="403"/>
    </row>
    <row r="44" spans="1:24" ht="15.75" x14ac:dyDescent="0.25">
      <c r="A44" s="383"/>
      <c r="B44" s="453"/>
      <c r="C44" s="393"/>
      <c r="D44" s="393"/>
      <c r="E44" s="393"/>
      <c r="F44" s="393"/>
      <c r="G44" s="436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03"/>
      <c r="X44" s="403"/>
    </row>
    <row r="45" spans="1:24" ht="15.75" x14ac:dyDescent="0.25">
      <c r="A45" s="383"/>
      <c r="B45" s="453"/>
      <c r="C45" s="393"/>
      <c r="D45" s="393"/>
      <c r="E45" s="393"/>
      <c r="F45" s="393"/>
      <c r="G45" s="436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03"/>
      <c r="X45" s="403"/>
    </row>
    <row r="46" spans="1:24" ht="15.75" x14ac:dyDescent="0.25">
      <c r="A46" s="383"/>
      <c r="B46" s="453"/>
      <c r="C46" s="393"/>
      <c r="D46" s="393"/>
      <c r="E46" s="393"/>
      <c r="F46" s="393"/>
      <c r="G46" s="436"/>
      <c r="H46" s="437"/>
      <c r="I46" s="437"/>
      <c r="J46" s="437"/>
      <c r="K46" s="437"/>
      <c r="L46" s="437"/>
      <c r="M46" s="437"/>
      <c r="N46" s="437"/>
      <c r="O46" s="437"/>
      <c r="P46" s="437"/>
      <c r="Q46" s="437"/>
      <c r="R46" s="437"/>
      <c r="S46" s="437"/>
      <c r="T46" s="437"/>
      <c r="U46" s="437"/>
      <c r="V46" s="437"/>
      <c r="W46" s="403"/>
      <c r="X46" s="403"/>
    </row>
    <row r="47" spans="1:24" ht="15.75" x14ac:dyDescent="0.25">
      <c r="A47" s="383"/>
      <c r="B47" s="453"/>
      <c r="C47" s="393"/>
      <c r="D47" s="393"/>
      <c r="E47" s="393"/>
      <c r="F47" s="393"/>
      <c r="G47" s="436"/>
      <c r="H47" s="437"/>
      <c r="I47" s="437"/>
      <c r="J47" s="437"/>
      <c r="K47" s="437"/>
      <c r="L47" s="437"/>
      <c r="M47" s="437"/>
      <c r="N47" s="437"/>
      <c r="O47" s="437"/>
      <c r="P47" s="437"/>
      <c r="Q47" s="437"/>
      <c r="R47" s="437"/>
      <c r="S47" s="437"/>
      <c r="T47" s="437"/>
      <c r="U47" s="437"/>
      <c r="V47" s="437"/>
      <c r="W47" s="403"/>
      <c r="X47" s="403"/>
    </row>
    <row r="48" spans="1:24" ht="15.75" x14ac:dyDescent="0.25">
      <c r="A48" s="383"/>
      <c r="B48" s="453"/>
      <c r="C48" s="393"/>
      <c r="D48" s="393"/>
      <c r="E48" s="393"/>
      <c r="F48" s="393"/>
      <c r="G48" s="436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  <c r="T48" s="437"/>
      <c r="U48" s="437"/>
      <c r="V48" s="437"/>
      <c r="W48" s="403"/>
      <c r="X48" s="403"/>
    </row>
    <row r="49" spans="2:24" x14ac:dyDescent="0.25">
      <c r="B49" s="453"/>
      <c r="C49" s="393"/>
      <c r="D49" s="393"/>
      <c r="E49" s="393"/>
      <c r="F49" s="393"/>
      <c r="G49" s="438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03"/>
      <c r="X49" s="403"/>
    </row>
    <row r="50" spans="2:24" x14ac:dyDescent="0.25">
      <c r="B50" s="453"/>
      <c r="C50" s="393"/>
      <c r="D50" s="393"/>
      <c r="E50" s="393"/>
      <c r="F50" s="393"/>
      <c r="G50" s="434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</row>
    <row r="51" spans="2:24" x14ac:dyDescent="0.25">
      <c r="B51" s="453"/>
      <c r="C51" s="393"/>
      <c r="D51" s="393"/>
      <c r="E51" s="393"/>
      <c r="F51" s="393"/>
      <c r="G51" s="434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3"/>
      <c r="W51" s="403"/>
      <c r="X51" s="403"/>
    </row>
    <row r="52" spans="2:24" ht="15.75" x14ac:dyDescent="0.25">
      <c r="B52" s="453"/>
      <c r="C52" s="393"/>
      <c r="D52" s="398"/>
      <c r="E52" s="393"/>
      <c r="F52" s="398"/>
      <c r="G52" s="436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03"/>
      <c r="X52" s="403"/>
    </row>
    <row r="53" spans="2:24" ht="15.75" x14ac:dyDescent="0.25">
      <c r="B53" s="453"/>
      <c r="C53" s="393"/>
      <c r="D53" s="398"/>
      <c r="E53" s="393"/>
      <c r="F53" s="398"/>
      <c r="G53" s="436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03"/>
      <c r="X53" s="403"/>
    </row>
    <row r="54" spans="2:24" ht="15.75" x14ac:dyDescent="0.25">
      <c r="B54" s="453"/>
      <c r="C54" s="393"/>
      <c r="D54" s="393"/>
      <c r="E54" s="393"/>
      <c r="F54" s="393"/>
      <c r="G54" s="436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03"/>
      <c r="X54" s="403"/>
    </row>
    <row r="55" spans="2:24" ht="15.75" x14ac:dyDescent="0.25">
      <c r="B55" s="453"/>
      <c r="C55" s="393"/>
      <c r="D55" s="393"/>
      <c r="E55" s="393"/>
      <c r="F55" s="393"/>
      <c r="G55" s="436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03"/>
      <c r="X55" s="403"/>
    </row>
    <row r="56" spans="2:24" ht="15.75" x14ac:dyDescent="0.25">
      <c r="B56" s="453"/>
      <c r="C56" s="393"/>
      <c r="D56" s="393"/>
      <c r="E56" s="393"/>
      <c r="F56" s="393"/>
      <c r="G56" s="436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03"/>
      <c r="X56" s="403"/>
    </row>
    <row r="57" spans="2:24" ht="15.75" x14ac:dyDescent="0.25">
      <c r="B57" s="453"/>
      <c r="C57" s="393"/>
      <c r="D57" s="393"/>
      <c r="E57" s="393"/>
      <c r="F57" s="393"/>
      <c r="G57" s="436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03"/>
      <c r="X57" s="403"/>
    </row>
    <row r="58" spans="2:24" ht="15.75" x14ac:dyDescent="0.25">
      <c r="B58" s="453"/>
      <c r="C58" s="393"/>
      <c r="D58" s="393"/>
      <c r="E58" s="393"/>
      <c r="F58" s="393"/>
      <c r="G58" s="436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03"/>
      <c r="X58" s="403"/>
    </row>
    <row r="59" spans="2:24" ht="15.75" x14ac:dyDescent="0.25">
      <c r="B59" s="453"/>
      <c r="C59" s="393"/>
      <c r="D59" s="393"/>
      <c r="E59" s="393"/>
      <c r="F59" s="393"/>
      <c r="G59" s="436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03"/>
      <c r="X59" s="403"/>
    </row>
    <row r="60" spans="2:24" ht="15.75" x14ac:dyDescent="0.25">
      <c r="B60" s="453"/>
      <c r="C60" s="393"/>
      <c r="D60" s="393"/>
      <c r="E60" s="393"/>
      <c r="F60" s="393"/>
      <c r="G60" s="436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03"/>
      <c r="X60" s="403"/>
    </row>
    <row r="61" spans="2:24" ht="15.75" x14ac:dyDescent="0.25">
      <c r="B61" s="453"/>
      <c r="C61" s="393"/>
      <c r="D61" s="393"/>
      <c r="E61" s="393"/>
      <c r="F61" s="393"/>
      <c r="G61" s="436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03"/>
      <c r="X61" s="403"/>
    </row>
    <row r="62" spans="2:24" ht="15.75" x14ac:dyDescent="0.25">
      <c r="B62" s="453"/>
      <c r="C62" s="393"/>
      <c r="D62" s="393"/>
      <c r="E62" s="393"/>
      <c r="F62" s="393"/>
      <c r="G62" s="436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/>
      <c r="W62" s="403"/>
      <c r="X62" s="403"/>
    </row>
    <row r="63" spans="2:24" x14ac:dyDescent="0.25">
      <c r="B63" s="453"/>
      <c r="C63" s="393"/>
      <c r="D63" s="393"/>
      <c r="E63" s="393"/>
      <c r="F63" s="393"/>
      <c r="G63" s="434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U63" s="403"/>
      <c r="V63" s="403"/>
      <c r="W63" s="403"/>
      <c r="X63" s="403"/>
    </row>
    <row r="64" spans="2:24" x14ac:dyDescent="0.25">
      <c r="B64" s="453"/>
      <c r="C64" s="393"/>
      <c r="D64" s="393"/>
      <c r="E64" s="393"/>
      <c r="F64" s="393"/>
      <c r="G64" s="434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</row>
    <row r="65" spans="1:24" x14ac:dyDescent="0.25">
      <c r="A65" s="383"/>
      <c r="B65" s="453"/>
      <c r="C65" s="393"/>
      <c r="D65" s="393"/>
      <c r="E65" s="393"/>
      <c r="F65" s="393"/>
      <c r="G65" s="434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</row>
    <row r="66" spans="1:24" x14ac:dyDescent="0.25">
      <c r="A66" s="383"/>
      <c r="B66" s="453"/>
      <c r="C66" s="454"/>
      <c r="D66" s="454"/>
      <c r="E66" s="454"/>
      <c r="F66" s="393"/>
      <c r="G66" s="434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03"/>
      <c r="T66" s="403"/>
      <c r="U66" s="403"/>
      <c r="V66" s="403"/>
      <c r="W66" s="403"/>
      <c r="X66" s="403"/>
    </row>
    <row r="67" spans="1:24" x14ac:dyDescent="0.25">
      <c r="A67" s="383"/>
      <c r="B67" s="453"/>
      <c r="C67" s="456"/>
      <c r="D67" s="456"/>
      <c r="E67" s="457"/>
      <c r="F67" s="455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383"/>
      <c r="T67" s="383"/>
      <c r="U67" s="383"/>
      <c r="V67" s="383"/>
      <c r="W67" s="383"/>
      <c r="X67" s="383"/>
    </row>
    <row r="68" spans="1:24" x14ac:dyDescent="0.25">
      <c r="A68" s="383"/>
      <c r="B68" s="453"/>
      <c r="C68" s="456"/>
      <c r="D68" s="456"/>
      <c r="E68" s="457"/>
      <c r="F68" s="455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383"/>
      <c r="T68" s="383"/>
      <c r="U68" s="383"/>
      <c r="V68" s="383"/>
      <c r="W68" s="383"/>
      <c r="X68" s="383"/>
    </row>
    <row r="69" spans="1:24" x14ac:dyDescent="0.25">
      <c r="A69" s="383"/>
      <c r="B69" s="453"/>
      <c r="C69" s="456"/>
      <c r="D69" s="456"/>
      <c r="E69" s="457"/>
      <c r="F69" s="455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383"/>
      <c r="T69" s="383"/>
      <c r="U69" s="383"/>
      <c r="V69" s="383"/>
      <c r="W69" s="383"/>
      <c r="X69" s="383"/>
    </row>
    <row r="70" spans="1:24" x14ac:dyDescent="0.25">
      <c r="A70" s="383"/>
      <c r="B70" s="453"/>
      <c r="C70" s="456"/>
      <c r="D70" s="456"/>
      <c r="E70" s="457"/>
      <c r="F70" s="455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383"/>
      <c r="T70" s="383"/>
      <c r="U70" s="383"/>
      <c r="V70" s="383"/>
      <c r="W70" s="383"/>
      <c r="X70" s="383"/>
    </row>
    <row r="71" spans="1:24" x14ac:dyDescent="0.25">
      <c r="A71" s="383"/>
      <c r="B71" s="453"/>
      <c r="C71" s="456"/>
      <c r="D71" s="456"/>
      <c r="E71" s="457"/>
      <c r="F71" s="455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383"/>
      <c r="T71" s="383"/>
      <c r="U71" s="383"/>
      <c r="V71" s="383"/>
      <c r="W71" s="383"/>
      <c r="X71" s="383"/>
    </row>
    <row r="72" spans="1:24" x14ac:dyDescent="0.25">
      <c r="A72" s="383"/>
      <c r="B72" s="453"/>
      <c r="C72" s="456"/>
      <c r="D72" s="456"/>
      <c r="E72" s="457"/>
      <c r="F72" s="455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383"/>
      <c r="T72" s="383"/>
      <c r="U72" s="383"/>
      <c r="V72" s="383"/>
      <c r="W72" s="383"/>
      <c r="X72" s="383"/>
    </row>
    <row r="73" spans="1:24" x14ac:dyDescent="0.25">
      <c r="A73" s="383"/>
      <c r="B73" s="453"/>
      <c r="C73" s="456"/>
      <c r="D73" s="456"/>
      <c r="E73" s="457"/>
      <c r="F73" s="455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383"/>
      <c r="T73" s="383"/>
      <c r="U73" s="383"/>
      <c r="V73" s="383"/>
      <c r="W73" s="383"/>
      <c r="X73" s="383"/>
    </row>
    <row r="74" spans="1:24" x14ac:dyDescent="0.25">
      <c r="A74" s="383"/>
      <c r="B74" s="453"/>
      <c r="C74" s="456"/>
      <c r="D74" s="456"/>
      <c r="E74" s="457"/>
      <c r="F74" s="455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383"/>
      <c r="T74" s="383"/>
      <c r="U74" s="383"/>
      <c r="V74" s="383"/>
      <c r="W74" s="383"/>
      <c r="X74" s="383"/>
    </row>
    <row r="75" spans="1:24" x14ac:dyDescent="0.25">
      <c r="A75" s="434"/>
      <c r="B75" s="403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383"/>
      <c r="T75" s="383"/>
      <c r="U75" s="383"/>
      <c r="V75" s="383"/>
      <c r="W75" s="383"/>
      <c r="X75" s="383"/>
    </row>
    <row r="76" spans="1:24" x14ac:dyDescent="0.25">
      <c r="A76" s="434"/>
      <c r="B76" s="403"/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383"/>
      <c r="T76" s="383"/>
      <c r="U76" s="383"/>
      <c r="V76" s="383"/>
      <c r="W76" s="383"/>
      <c r="X76" s="383"/>
    </row>
    <row r="77" spans="1:24" x14ac:dyDescent="0.25">
      <c r="A77" s="434"/>
      <c r="B77" s="403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383"/>
      <c r="T77" s="383"/>
      <c r="U77" s="383"/>
      <c r="V77" s="383"/>
      <c r="W77" s="383"/>
      <c r="X77" s="383"/>
    </row>
    <row r="78" spans="1:24" x14ac:dyDescent="0.25">
      <c r="A78" s="434"/>
      <c r="B78" s="403"/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383"/>
      <c r="T78" s="383"/>
      <c r="U78" s="383"/>
      <c r="V78" s="383"/>
      <c r="W78" s="383"/>
      <c r="X78" s="383"/>
    </row>
    <row r="79" spans="1:24" x14ac:dyDescent="0.25">
      <c r="A79" s="440"/>
      <c r="B79" s="403"/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383"/>
      <c r="T79" s="383"/>
      <c r="U79" s="383"/>
      <c r="V79" s="383"/>
      <c r="W79" s="383"/>
      <c r="X79" s="383"/>
    </row>
    <row r="80" spans="1:24" x14ac:dyDescent="0.25">
      <c r="A80" s="440"/>
      <c r="B80" s="441"/>
      <c r="C80" s="441"/>
      <c r="D80" s="403"/>
      <c r="E80" s="403"/>
      <c r="F80" s="403"/>
      <c r="G80" s="403"/>
      <c r="H80" s="403"/>
      <c r="I80" s="403"/>
      <c r="J80" s="403"/>
      <c r="K80" s="403"/>
      <c r="L80" s="403"/>
      <c r="M80" s="403"/>
      <c r="N80" s="403"/>
      <c r="O80" s="403"/>
      <c r="P80" s="403"/>
      <c r="Q80" s="403"/>
      <c r="R80" s="403"/>
      <c r="S80" s="383"/>
      <c r="T80" s="383"/>
      <c r="U80" s="383"/>
      <c r="V80" s="383"/>
      <c r="W80" s="383"/>
      <c r="X80" s="383"/>
    </row>
    <row r="81" spans="1:23" x14ac:dyDescent="0.25">
      <c r="A81" s="440"/>
      <c r="B81" s="441"/>
      <c r="C81" s="441"/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3"/>
      <c r="O81" s="403"/>
      <c r="P81" s="403"/>
      <c r="Q81" s="403"/>
      <c r="R81" s="403"/>
      <c r="S81" s="383"/>
      <c r="T81" s="383"/>
      <c r="U81" s="383"/>
      <c r="V81" s="383"/>
      <c r="W81" s="383"/>
    </row>
    <row r="82" spans="1:23" x14ac:dyDescent="0.25">
      <c r="A82" s="440"/>
      <c r="B82" s="441"/>
      <c r="C82" s="441"/>
      <c r="D82" s="403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383"/>
      <c r="T82" s="383"/>
      <c r="U82" s="383"/>
      <c r="V82" s="383"/>
      <c r="W82" s="383"/>
    </row>
    <row r="83" spans="1:23" x14ac:dyDescent="0.25">
      <c r="A83" s="440"/>
      <c r="B83" s="441"/>
      <c r="C83" s="441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403"/>
      <c r="Q83" s="403"/>
      <c r="R83" s="403"/>
      <c r="S83" s="383"/>
      <c r="T83" s="383"/>
      <c r="U83" s="383"/>
      <c r="V83" s="383"/>
      <c r="W83" s="383"/>
    </row>
    <row r="84" spans="1:23" x14ac:dyDescent="0.25">
      <c r="A84" s="394"/>
      <c r="B84" s="394"/>
      <c r="C84" s="401"/>
      <c r="D84" s="401"/>
      <c r="E84" s="401"/>
      <c r="F84" s="401"/>
      <c r="G84" s="394"/>
      <c r="H84" s="383"/>
      <c r="I84" s="383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4"/>
    </row>
    <row r="85" spans="1:23" ht="15.75" x14ac:dyDescent="0.25">
      <c r="A85" s="394"/>
      <c r="B85" s="394"/>
      <c r="C85" s="394"/>
      <c r="D85" s="394"/>
      <c r="E85" s="394"/>
      <c r="F85" s="394"/>
      <c r="G85" s="394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383"/>
      <c r="W85" s="386"/>
    </row>
    <row r="86" spans="1:23" ht="15.75" x14ac:dyDescent="0.25">
      <c r="A86" s="394"/>
      <c r="B86" s="394"/>
      <c r="C86" s="400"/>
      <c r="D86" s="400"/>
      <c r="E86" s="400"/>
      <c r="F86" s="400"/>
      <c r="G86" s="394"/>
      <c r="H86" s="383"/>
      <c r="I86" s="383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3"/>
    </row>
    <row r="87" spans="1:23" x14ac:dyDescent="0.25">
      <c r="A87" s="394"/>
      <c r="B87" s="394"/>
      <c r="C87" s="394"/>
      <c r="D87" s="394"/>
      <c r="E87" s="394"/>
      <c r="F87" s="394"/>
      <c r="G87" s="394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3"/>
    </row>
    <row r="88" spans="1:23" x14ac:dyDescent="0.25">
      <c r="A88" s="394"/>
      <c r="B88" s="394"/>
      <c r="C88" s="394"/>
      <c r="D88" s="394"/>
      <c r="E88" s="394"/>
      <c r="F88" s="394"/>
      <c r="G88" s="394"/>
      <c r="H88" s="383"/>
      <c r="I88" s="383"/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3"/>
    </row>
    <row r="89" spans="1:23" x14ac:dyDescent="0.25">
      <c r="A89" s="394"/>
      <c r="B89" s="394"/>
      <c r="C89" s="394"/>
      <c r="D89" s="394"/>
      <c r="E89" s="394"/>
      <c r="F89" s="394"/>
      <c r="G89" s="394"/>
      <c r="H89" s="383"/>
      <c r="I89" s="383"/>
      <c r="J89" s="383"/>
      <c r="K89" s="383"/>
      <c r="L89" s="383"/>
      <c r="M89" s="383"/>
      <c r="N89" s="383"/>
      <c r="O89" s="383"/>
      <c r="P89" s="383"/>
      <c r="Q89" s="383"/>
      <c r="R89" s="383"/>
      <c r="S89" s="383"/>
      <c r="T89" s="383"/>
      <c r="U89" s="383"/>
      <c r="V89" s="383"/>
      <c r="W89" s="383"/>
    </row>
    <row r="90" spans="1:23" x14ac:dyDescent="0.25">
      <c r="A90" s="394"/>
      <c r="B90" s="394"/>
      <c r="C90" s="394"/>
      <c r="D90" s="394"/>
      <c r="E90" s="394"/>
      <c r="F90" s="394"/>
      <c r="G90" s="394"/>
      <c r="H90" s="383"/>
      <c r="I90" s="383"/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3"/>
    </row>
    <row r="91" spans="1:23" x14ac:dyDescent="0.25">
      <c r="A91" s="394"/>
      <c r="B91" s="394"/>
      <c r="C91" s="394"/>
      <c r="D91" s="394"/>
      <c r="E91" s="394"/>
      <c r="F91" s="394"/>
      <c r="G91" s="394"/>
      <c r="H91" s="383"/>
      <c r="I91" s="383"/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4"/>
    </row>
    <row r="92" spans="1:23" ht="15.75" x14ac:dyDescent="0.25">
      <c r="A92" s="394"/>
      <c r="B92" s="394"/>
      <c r="C92" s="394"/>
      <c r="D92" s="394"/>
      <c r="E92" s="394"/>
      <c r="F92" s="394"/>
      <c r="G92" s="394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6"/>
    </row>
    <row r="93" spans="1:23" ht="15.75" x14ac:dyDescent="0.25">
      <c r="A93" s="394"/>
      <c r="B93" s="394"/>
      <c r="C93" s="394"/>
      <c r="D93" s="394"/>
      <c r="E93" s="394"/>
      <c r="F93" s="394"/>
      <c r="G93" s="394"/>
      <c r="H93" s="383"/>
      <c r="I93" s="383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3"/>
    </row>
    <row r="94" spans="1:23" x14ac:dyDescent="0.25">
      <c r="A94" s="394"/>
      <c r="B94" s="394"/>
      <c r="C94" s="394"/>
      <c r="D94" s="394"/>
      <c r="E94" s="394"/>
      <c r="F94" s="394"/>
      <c r="G94" s="394"/>
      <c r="H94" s="383"/>
      <c r="I94" s="383"/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3"/>
    </row>
    <row r="95" spans="1:23" x14ac:dyDescent="0.25">
      <c r="A95" s="394"/>
      <c r="B95" s="394"/>
      <c r="C95" s="394"/>
      <c r="D95" s="394"/>
      <c r="E95" s="394"/>
      <c r="F95" s="394"/>
      <c r="G95" s="394"/>
      <c r="H95" s="383"/>
      <c r="I95" s="383"/>
      <c r="J95" s="383"/>
      <c r="K95" s="383"/>
      <c r="L95" s="383"/>
      <c r="M95" s="383"/>
      <c r="N95" s="383"/>
      <c r="O95" s="383"/>
      <c r="P95" s="383"/>
      <c r="Q95" s="383"/>
      <c r="R95" s="383"/>
      <c r="S95" s="383"/>
      <c r="T95" s="383"/>
      <c r="U95" s="383"/>
      <c r="V95" s="383"/>
      <c r="W95" s="383"/>
    </row>
    <row r="96" spans="1:23" x14ac:dyDescent="0.25">
      <c r="A96" s="394"/>
      <c r="B96" s="394"/>
      <c r="C96" s="394"/>
      <c r="D96" s="394"/>
      <c r="E96" s="394"/>
      <c r="F96" s="394"/>
      <c r="G96" s="394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</row>
    <row r="97" spans="1:23" x14ac:dyDescent="0.25">
      <c r="A97" s="394"/>
      <c r="B97" s="394"/>
      <c r="C97" s="394"/>
      <c r="D97" s="394"/>
      <c r="E97" s="394"/>
      <c r="F97" s="394"/>
      <c r="G97" s="394"/>
      <c r="H97" s="383"/>
      <c r="I97" s="383"/>
      <c r="J97" s="383"/>
      <c r="K97" s="383"/>
      <c r="L97" s="383"/>
      <c r="M97" s="383"/>
      <c r="N97" s="383"/>
      <c r="O97" s="383"/>
      <c r="P97" s="383"/>
      <c r="Q97" s="383"/>
      <c r="R97" s="383"/>
      <c r="S97" s="383"/>
      <c r="T97" s="383"/>
      <c r="U97" s="383"/>
      <c r="V97" s="383"/>
      <c r="W97" s="383"/>
    </row>
    <row r="98" spans="1:23" x14ac:dyDescent="0.25">
      <c r="A98" s="394"/>
      <c r="B98" s="394"/>
      <c r="C98" s="394"/>
      <c r="D98" s="394"/>
      <c r="E98" s="394"/>
      <c r="F98" s="394"/>
      <c r="G98" s="394"/>
      <c r="H98" s="383"/>
      <c r="I98" s="383"/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3"/>
    </row>
    <row r="99" spans="1:23" x14ac:dyDescent="0.25">
      <c r="A99" s="394"/>
      <c r="B99" s="394"/>
      <c r="C99" s="394"/>
      <c r="D99" s="394"/>
      <c r="E99" s="394"/>
      <c r="F99" s="394"/>
      <c r="G99" s="394"/>
      <c r="H99" s="383"/>
      <c r="I99" s="383"/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4"/>
    </row>
    <row r="100" spans="1:23" ht="15.75" x14ac:dyDescent="0.25">
      <c r="A100" s="394"/>
      <c r="B100" s="394"/>
      <c r="C100" s="394"/>
      <c r="D100" s="394"/>
      <c r="E100" s="394"/>
      <c r="F100" s="394"/>
      <c r="G100" s="394"/>
      <c r="H100" s="383"/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  <c r="V100" s="383"/>
      <c r="W100" s="386"/>
    </row>
    <row r="101" spans="1:23" ht="15.75" x14ac:dyDescent="0.25">
      <c r="A101" s="394"/>
      <c r="B101" s="394"/>
      <c r="C101" s="394"/>
      <c r="D101" s="394"/>
      <c r="E101" s="394"/>
      <c r="F101" s="394"/>
      <c r="G101" s="394"/>
      <c r="H101" s="383"/>
      <c r="I101" s="383"/>
      <c r="J101" s="386"/>
      <c r="K101" s="386"/>
      <c r="L101" s="386"/>
      <c r="M101" s="386"/>
      <c r="N101" s="386"/>
      <c r="O101" s="386"/>
      <c r="P101" s="386"/>
      <c r="Q101" s="386"/>
      <c r="R101" s="386"/>
      <c r="S101" s="386"/>
      <c r="T101" s="386"/>
      <c r="U101" s="386"/>
      <c r="V101" s="386"/>
      <c r="W101" s="383"/>
    </row>
    <row r="102" spans="1:23" x14ac:dyDescent="0.25">
      <c r="A102" s="394"/>
      <c r="B102" s="394"/>
      <c r="C102" s="394"/>
      <c r="D102" s="394"/>
      <c r="E102" s="394"/>
      <c r="F102" s="394"/>
      <c r="G102" s="394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3"/>
    </row>
    <row r="103" spans="1:23" x14ac:dyDescent="0.25">
      <c r="A103" s="383"/>
      <c r="B103" s="383"/>
      <c r="C103" s="383"/>
      <c r="D103" s="383"/>
      <c r="E103" s="383"/>
      <c r="F103" s="383"/>
      <c r="G103" s="394"/>
      <c r="H103" s="383"/>
      <c r="I103" s="383"/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3"/>
    </row>
    <row r="104" spans="1:23" x14ac:dyDescent="0.25">
      <c r="A104" s="383"/>
      <c r="B104" s="383"/>
      <c r="C104" s="383"/>
      <c r="D104" s="383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383"/>
      <c r="Q104" s="383"/>
      <c r="R104" s="383"/>
      <c r="S104" s="383"/>
      <c r="T104" s="383"/>
      <c r="U104" s="383"/>
      <c r="V104" s="383"/>
      <c r="W104" s="383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O3" sqref="O3:W7"/>
    </sheetView>
  </sheetViews>
  <sheetFormatPr defaultRowHeight="15" x14ac:dyDescent="0.25"/>
  <cols>
    <col min="2" max="2" width="13.5703125" customWidth="1"/>
    <col min="5" max="5" width="22.140625" customWidth="1"/>
    <col min="6" max="6" width="11.85546875" customWidth="1"/>
  </cols>
  <sheetData>
    <row r="1" spans="1:23" x14ac:dyDescent="0.25">
      <c r="A1" s="1602" t="s">
        <v>0</v>
      </c>
      <c r="B1" s="1603"/>
      <c r="C1" s="1603"/>
      <c r="D1" s="1603"/>
      <c r="E1" s="1604"/>
      <c r="F1" s="486"/>
      <c r="G1" s="1605"/>
      <c r="H1" s="1605"/>
      <c r="I1" s="1605"/>
      <c r="J1" s="1605"/>
      <c r="K1" s="1605"/>
      <c r="L1" s="1605"/>
      <c r="M1" s="1605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x14ac:dyDescent="0.25">
      <c r="A2" s="1600" t="s">
        <v>1</v>
      </c>
      <c r="B2" s="1600"/>
      <c r="C2" s="1600"/>
      <c r="D2" s="1600"/>
      <c r="E2" s="1600"/>
      <c r="F2" s="487"/>
      <c r="G2" s="499" t="s">
        <v>2</v>
      </c>
      <c r="H2" s="500"/>
      <c r="I2" s="496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</row>
    <row r="3" spans="1:23" ht="75" x14ac:dyDescent="0.25">
      <c r="A3" s="1600" t="s">
        <v>55</v>
      </c>
      <c r="B3" s="1600"/>
      <c r="C3" s="1600"/>
      <c r="D3" s="1600"/>
      <c r="E3" s="1600"/>
      <c r="F3" s="487"/>
      <c r="G3" s="499" t="s">
        <v>4</v>
      </c>
      <c r="H3" s="500"/>
      <c r="I3" s="509" t="s">
        <v>5</v>
      </c>
      <c r="J3" s="459"/>
      <c r="K3" s="502" t="s">
        <v>6</v>
      </c>
      <c r="L3" s="502" t="s">
        <v>7</v>
      </c>
      <c r="M3" s="459"/>
      <c r="N3" s="502" t="s">
        <v>8</v>
      </c>
      <c r="O3" s="1599" t="s">
        <v>9</v>
      </c>
      <c r="P3" s="1599"/>
      <c r="Q3" s="1599"/>
      <c r="R3" s="1599"/>
      <c r="S3" s="1599"/>
      <c r="T3" s="1599"/>
      <c r="U3" s="1599"/>
      <c r="V3" s="1599"/>
      <c r="W3" s="1599"/>
    </row>
    <row r="4" spans="1:23" ht="33" customHeight="1" x14ac:dyDescent="0.25">
      <c r="A4" s="1606" t="s">
        <v>56</v>
      </c>
      <c r="B4" s="1606"/>
      <c r="C4" s="1606"/>
      <c r="D4" s="1606"/>
      <c r="E4" s="1606"/>
      <c r="F4" s="487"/>
      <c r="G4" s="499" t="s">
        <v>11</v>
      </c>
      <c r="H4" s="500"/>
      <c r="I4" s="496"/>
      <c r="J4" s="459"/>
      <c r="K4" s="503" t="s">
        <v>12</v>
      </c>
      <c r="L4" s="503">
        <v>3</v>
      </c>
      <c r="M4" s="459"/>
      <c r="N4" s="521">
        <v>3</v>
      </c>
      <c r="O4" s="1599"/>
      <c r="P4" s="1599"/>
      <c r="Q4" s="1599"/>
      <c r="R4" s="1599"/>
      <c r="S4" s="1599"/>
      <c r="T4" s="1599"/>
      <c r="U4" s="1599"/>
      <c r="V4" s="1599"/>
      <c r="W4" s="1599"/>
    </row>
    <row r="5" spans="1:23" ht="27.75" customHeight="1" x14ac:dyDescent="0.25">
      <c r="A5" s="497" t="s">
        <v>13</v>
      </c>
      <c r="B5" s="497"/>
      <c r="C5" s="497"/>
      <c r="D5" s="497"/>
      <c r="E5" s="497"/>
      <c r="F5" s="487"/>
      <c r="G5" s="499" t="s">
        <v>14</v>
      </c>
      <c r="H5" s="493">
        <v>100</v>
      </c>
      <c r="I5" s="496"/>
      <c r="J5" s="459"/>
      <c r="K5" s="504" t="s">
        <v>15</v>
      </c>
      <c r="L5" s="504">
        <v>2</v>
      </c>
      <c r="M5" s="459"/>
      <c r="N5" s="522">
        <v>2</v>
      </c>
      <c r="O5" s="1599"/>
      <c r="P5" s="1599"/>
      <c r="Q5" s="1599"/>
      <c r="R5" s="1599"/>
      <c r="S5" s="1599"/>
      <c r="T5" s="1599"/>
      <c r="U5" s="1599"/>
      <c r="V5" s="1599"/>
      <c r="W5" s="1599"/>
    </row>
    <row r="6" spans="1:23" ht="21" x14ac:dyDescent="0.25">
      <c r="A6" s="459"/>
      <c r="B6" s="482" t="s">
        <v>16</v>
      </c>
      <c r="C6" s="465" t="s">
        <v>17</v>
      </c>
      <c r="D6" s="465" t="s">
        <v>18</v>
      </c>
      <c r="E6" s="465" t="s">
        <v>19</v>
      </c>
      <c r="F6" s="465" t="s">
        <v>18</v>
      </c>
      <c r="G6" s="499" t="s">
        <v>19</v>
      </c>
      <c r="H6" s="492">
        <v>81.25</v>
      </c>
      <c r="I6" s="496"/>
      <c r="J6" s="459"/>
      <c r="K6" s="505" t="s">
        <v>20</v>
      </c>
      <c r="L6" s="505">
        <v>1</v>
      </c>
      <c r="M6" s="459"/>
      <c r="N6" s="523">
        <v>1</v>
      </c>
      <c r="O6" s="1599"/>
      <c r="P6" s="1599"/>
      <c r="Q6" s="1599"/>
      <c r="R6" s="1599"/>
      <c r="S6" s="1599"/>
      <c r="T6" s="1599"/>
      <c r="U6" s="1599"/>
      <c r="V6" s="1599"/>
      <c r="W6" s="1599"/>
    </row>
    <row r="7" spans="1:23" ht="60" x14ac:dyDescent="0.25">
      <c r="A7" s="459"/>
      <c r="B7" s="464" t="s">
        <v>21</v>
      </c>
      <c r="C7" s="481" t="s">
        <v>22</v>
      </c>
      <c r="D7" s="481"/>
      <c r="E7" s="466" t="s">
        <v>22</v>
      </c>
      <c r="F7" s="466"/>
      <c r="G7" s="498" t="s">
        <v>23</v>
      </c>
      <c r="H7" s="508">
        <v>90.625</v>
      </c>
      <c r="I7" s="501">
        <v>0.6</v>
      </c>
      <c r="J7" s="459"/>
      <c r="K7" s="506" t="s">
        <v>24</v>
      </c>
      <c r="L7" s="506">
        <v>0</v>
      </c>
      <c r="M7" s="459"/>
      <c r="N7" s="524"/>
      <c r="O7" s="1599"/>
      <c r="P7" s="1599"/>
      <c r="Q7" s="1599"/>
      <c r="R7" s="1599"/>
      <c r="S7" s="1599"/>
      <c r="T7" s="1599"/>
      <c r="U7" s="1599"/>
      <c r="V7" s="1599"/>
      <c r="W7" s="1599"/>
    </row>
    <row r="8" spans="1:23" x14ac:dyDescent="0.25">
      <c r="A8" s="459"/>
      <c r="B8" s="464" t="s">
        <v>25</v>
      </c>
      <c r="C8" s="466" t="s">
        <v>26</v>
      </c>
      <c r="D8" s="466"/>
      <c r="E8" s="466" t="s">
        <v>27</v>
      </c>
      <c r="F8" s="466"/>
      <c r="G8" s="498" t="s">
        <v>28</v>
      </c>
      <c r="H8" s="499" t="s">
        <v>29</v>
      </c>
      <c r="I8" s="496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</row>
    <row r="9" spans="1:23" x14ac:dyDescent="0.25">
      <c r="A9" s="459"/>
      <c r="B9" s="464" t="s">
        <v>30</v>
      </c>
      <c r="C9" s="466" t="s">
        <v>31</v>
      </c>
      <c r="D9" s="466"/>
      <c r="E9" s="466" t="s">
        <v>31</v>
      </c>
      <c r="F9" s="488"/>
      <c r="G9" s="459"/>
      <c r="H9" s="494"/>
      <c r="I9" s="494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79"/>
    </row>
    <row r="10" spans="1:23" ht="15.75" x14ac:dyDescent="0.25">
      <c r="A10" s="467"/>
      <c r="B10" s="464" t="s">
        <v>32</v>
      </c>
      <c r="C10" s="466">
        <v>50</v>
      </c>
      <c r="D10" s="485">
        <v>27.500000000000004</v>
      </c>
      <c r="E10" s="468">
        <v>50</v>
      </c>
      <c r="F10" s="491">
        <v>27.500000000000004</v>
      </c>
      <c r="G10" s="480"/>
      <c r="H10" s="471" t="s">
        <v>33</v>
      </c>
      <c r="I10" s="471" t="s">
        <v>34</v>
      </c>
      <c r="J10" s="472" t="s">
        <v>35</v>
      </c>
      <c r="K10" s="472" t="s">
        <v>36</v>
      </c>
      <c r="L10" s="472" t="s">
        <v>37</v>
      </c>
      <c r="M10" s="472" t="s">
        <v>38</v>
      </c>
      <c r="N10" s="472" t="s">
        <v>39</v>
      </c>
      <c r="O10" s="472" t="s">
        <v>40</v>
      </c>
      <c r="P10" s="472" t="s">
        <v>41</v>
      </c>
      <c r="Q10" s="472" t="s">
        <v>42</v>
      </c>
      <c r="R10" s="472" t="s">
        <v>43</v>
      </c>
      <c r="S10" s="472" t="s">
        <v>44</v>
      </c>
      <c r="T10" s="472" t="s">
        <v>45</v>
      </c>
      <c r="U10" s="472" t="s">
        <v>46</v>
      </c>
      <c r="V10" s="472" t="s">
        <v>47</v>
      </c>
      <c r="W10" s="479"/>
    </row>
    <row r="11" spans="1:23" ht="15.75" x14ac:dyDescent="0.25">
      <c r="A11" s="463">
        <v>1</v>
      </c>
      <c r="B11" s="473">
        <v>170101160007</v>
      </c>
      <c r="C11" s="469">
        <v>42.5</v>
      </c>
      <c r="D11" s="469">
        <v>16</v>
      </c>
      <c r="E11" s="469">
        <v>45</v>
      </c>
      <c r="F11" s="489">
        <v>13</v>
      </c>
      <c r="G11" s="483" t="s">
        <v>48</v>
      </c>
      <c r="H11" s="527">
        <v>3</v>
      </c>
      <c r="I11" s="527">
        <v>1</v>
      </c>
      <c r="J11" s="534">
        <v>2</v>
      </c>
      <c r="K11" s="534">
        <v>3</v>
      </c>
      <c r="L11" s="534">
        <v>3</v>
      </c>
      <c r="M11" s="527">
        <v>1</v>
      </c>
      <c r="N11" s="527">
        <v>2</v>
      </c>
      <c r="O11" s="534">
        <v>2</v>
      </c>
      <c r="P11" s="534">
        <v>1</v>
      </c>
      <c r="Q11" s="534">
        <v>2</v>
      </c>
      <c r="R11" s="534">
        <v>1</v>
      </c>
      <c r="S11" s="534">
        <v>1</v>
      </c>
      <c r="T11" s="534">
        <v>2</v>
      </c>
      <c r="U11" s="534">
        <v>1</v>
      </c>
      <c r="V11" s="534">
        <v>1</v>
      </c>
      <c r="W11" s="479"/>
    </row>
    <row r="12" spans="1:23" ht="15.75" x14ac:dyDescent="0.25">
      <c r="A12" s="463">
        <v>2</v>
      </c>
      <c r="B12" s="473">
        <v>170101160008</v>
      </c>
      <c r="C12" s="469">
        <v>43.75</v>
      </c>
      <c r="D12" s="519">
        <v>100</v>
      </c>
      <c r="E12" s="469">
        <v>32.5</v>
      </c>
      <c r="F12" s="520">
        <v>81.25</v>
      </c>
      <c r="G12" s="483" t="s">
        <v>49</v>
      </c>
      <c r="H12" s="528">
        <v>2</v>
      </c>
      <c r="I12" s="528">
        <v>1</v>
      </c>
      <c r="J12" s="534">
        <v>2</v>
      </c>
      <c r="K12" s="534">
        <v>3</v>
      </c>
      <c r="L12" s="534">
        <v>2</v>
      </c>
      <c r="M12" s="499">
        <v>2</v>
      </c>
      <c r="N12" s="499">
        <v>2</v>
      </c>
      <c r="O12" s="534">
        <v>1</v>
      </c>
      <c r="P12" s="534">
        <v>1</v>
      </c>
      <c r="Q12" s="534">
        <v>2</v>
      </c>
      <c r="R12" s="534">
        <v>1</v>
      </c>
      <c r="S12" s="534">
        <v>1</v>
      </c>
      <c r="T12" s="534">
        <v>2</v>
      </c>
      <c r="U12" s="534">
        <v>1</v>
      </c>
      <c r="V12" s="534">
        <v>1</v>
      </c>
      <c r="W12" s="479"/>
    </row>
    <row r="13" spans="1:23" ht="15.75" x14ac:dyDescent="0.25">
      <c r="A13" s="463">
        <v>3</v>
      </c>
      <c r="B13" s="473">
        <v>170101160010</v>
      </c>
      <c r="C13" s="469">
        <v>45</v>
      </c>
      <c r="D13" s="469"/>
      <c r="E13" s="469">
        <v>42.5</v>
      </c>
      <c r="F13" s="490"/>
      <c r="G13" s="483" t="s">
        <v>50</v>
      </c>
      <c r="H13" s="528">
        <v>2</v>
      </c>
      <c r="I13" s="528">
        <v>1</v>
      </c>
      <c r="J13" s="534">
        <v>1</v>
      </c>
      <c r="K13" s="534">
        <v>2</v>
      </c>
      <c r="L13" s="534">
        <v>2</v>
      </c>
      <c r="M13" s="499">
        <v>2</v>
      </c>
      <c r="N13" s="499">
        <v>2</v>
      </c>
      <c r="O13" s="534">
        <v>1</v>
      </c>
      <c r="P13" s="534">
        <v>1</v>
      </c>
      <c r="Q13" s="534">
        <v>1</v>
      </c>
      <c r="R13" s="534">
        <v>2</v>
      </c>
      <c r="S13" s="534">
        <v>1</v>
      </c>
      <c r="T13" s="534">
        <v>2</v>
      </c>
      <c r="U13" s="534">
        <v>1</v>
      </c>
      <c r="V13" s="534">
        <v>1</v>
      </c>
      <c r="W13" s="479"/>
    </row>
    <row r="14" spans="1:23" ht="15.75" x14ac:dyDescent="0.25">
      <c r="A14" s="463">
        <v>4</v>
      </c>
      <c r="B14" s="473">
        <v>170101160013</v>
      </c>
      <c r="C14" s="469">
        <v>43.75</v>
      </c>
      <c r="D14" s="469"/>
      <c r="E14" s="469">
        <v>45</v>
      </c>
      <c r="F14" s="490"/>
      <c r="G14" s="484" t="s">
        <v>51</v>
      </c>
      <c r="H14" s="478">
        <v>2.3333333333333335</v>
      </c>
      <c r="I14" s="478">
        <v>1</v>
      </c>
      <c r="J14" s="478">
        <v>1.6666666666666667</v>
      </c>
      <c r="K14" s="478">
        <v>2.6666666666666665</v>
      </c>
      <c r="L14" s="478">
        <v>2.3333333333333335</v>
      </c>
      <c r="M14" s="478">
        <v>1.6666666666666667</v>
      </c>
      <c r="N14" s="478">
        <v>2</v>
      </c>
      <c r="O14" s="478">
        <v>1.3333333333333333</v>
      </c>
      <c r="P14" s="478">
        <v>1</v>
      </c>
      <c r="Q14" s="478">
        <v>1.6666666666666667</v>
      </c>
      <c r="R14" s="478">
        <v>1.3333333333333333</v>
      </c>
      <c r="S14" s="478">
        <v>1</v>
      </c>
      <c r="T14" s="478">
        <v>2</v>
      </c>
      <c r="U14" s="478">
        <v>1</v>
      </c>
      <c r="V14" s="478">
        <v>1</v>
      </c>
      <c r="W14" s="479"/>
    </row>
    <row r="15" spans="1:23" ht="15.75" x14ac:dyDescent="0.25">
      <c r="A15" s="463">
        <v>5</v>
      </c>
      <c r="B15" s="473">
        <v>170101160014</v>
      </c>
      <c r="C15" s="469">
        <v>43.75</v>
      </c>
      <c r="D15" s="469"/>
      <c r="E15" s="469">
        <v>44.166666666666664</v>
      </c>
      <c r="F15" s="490"/>
      <c r="G15" s="507" t="s">
        <v>52</v>
      </c>
      <c r="H15" s="525">
        <v>2.1147</v>
      </c>
      <c r="I15" s="525">
        <v>0.90629999999999999</v>
      </c>
      <c r="J15" s="525">
        <v>1.5105000000000002</v>
      </c>
      <c r="K15" s="525">
        <v>2.4167999999999998</v>
      </c>
      <c r="L15" s="525">
        <v>2.1147</v>
      </c>
      <c r="M15" s="525">
        <v>1.5105000000000002</v>
      </c>
      <c r="N15" s="525">
        <v>1.8126</v>
      </c>
      <c r="O15" s="525">
        <v>1.2083999999999999</v>
      </c>
      <c r="P15" s="525">
        <v>0.90629999999999999</v>
      </c>
      <c r="Q15" s="525">
        <v>1.5105000000000002</v>
      </c>
      <c r="R15" s="525">
        <v>1.2083999999999999</v>
      </c>
      <c r="S15" s="525">
        <v>0.90629999999999999</v>
      </c>
      <c r="T15" s="525">
        <v>1.8126</v>
      </c>
      <c r="U15" s="525">
        <v>0.90629999999999999</v>
      </c>
      <c r="V15" s="525">
        <v>0.90629999999999999</v>
      </c>
      <c r="W15" s="479"/>
    </row>
    <row r="16" spans="1:23" x14ac:dyDescent="0.25">
      <c r="A16" s="463">
        <v>6</v>
      </c>
      <c r="B16" s="473">
        <v>170101160015</v>
      </c>
      <c r="C16" s="469">
        <v>47.5</v>
      </c>
      <c r="D16" s="469"/>
      <c r="E16" s="469">
        <v>45.833333333333329</v>
      </c>
      <c r="F16" s="490"/>
      <c r="G16" s="514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459"/>
    </row>
    <row r="17" spans="1:24" x14ac:dyDescent="0.25">
      <c r="A17" s="463">
        <v>7</v>
      </c>
      <c r="B17" s="473">
        <v>170101160016</v>
      </c>
      <c r="C17" s="469">
        <v>45</v>
      </c>
      <c r="D17" s="469"/>
      <c r="E17" s="469">
        <v>42.5</v>
      </c>
      <c r="F17" s="469"/>
      <c r="G17" s="459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  <c r="W17" s="459"/>
      <c r="X17" s="459"/>
    </row>
    <row r="18" spans="1:24" x14ac:dyDescent="0.25">
      <c r="A18" s="463">
        <v>8</v>
      </c>
      <c r="B18" s="473">
        <v>170101160020</v>
      </c>
      <c r="C18" s="469">
        <v>42.5</v>
      </c>
      <c r="D18" s="469"/>
      <c r="E18" s="469">
        <v>31.666666666666664</v>
      </c>
      <c r="F18" s="469"/>
      <c r="G18" s="467"/>
      <c r="H18" s="479"/>
      <c r="I18" s="479"/>
      <c r="J18" s="479"/>
      <c r="K18" s="479"/>
      <c r="L18" s="479"/>
      <c r="M18" s="479"/>
      <c r="N18" s="479"/>
      <c r="O18" s="479"/>
      <c r="P18" s="479"/>
      <c r="Q18" s="475"/>
      <c r="R18" s="475"/>
      <c r="S18" s="475"/>
      <c r="T18" s="475"/>
      <c r="U18" s="475"/>
      <c r="V18" s="475"/>
      <c r="W18" s="475"/>
      <c r="X18" s="459"/>
    </row>
    <row r="19" spans="1:24" x14ac:dyDescent="0.25">
      <c r="A19" s="463">
        <v>9</v>
      </c>
      <c r="B19" s="473">
        <v>170101160022</v>
      </c>
      <c r="C19" s="469">
        <v>45</v>
      </c>
      <c r="D19" s="469"/>
      <c r="E19" s="469">
        <v>46.666666666666664</v>
      </c>
      <c r="F19" s="469"/>
      <c r="G19" s="467"/>
      <c r="H19" s="479"/>
      <c r="I19" s="479"/>
      <c r="J19" s="479"/>
      <c r="K19" s="461"/>
      <c r="L19" s="461"/>
      <c r="M19" s="461"/>
      <c r="N19" s="461"/>
      <c r="O19" s="461"/>
      <c r="P19" s="461"/>
      <c r="Q19" s="459"/>
      <c r="R19" s="459"/>
      <c r="S19" s="459"/>
      <c r="T19" s="459"/>
      <c r="U19" s="459"/>
      <c r="V19" s="459"/>
      <c r="W19" s="475"/>
      <c r="X19" s="459"/>
    </row>
    <row r="20" spans="1:24" x14ac:dyDescent="0.25">
      <c r="A20" s="463">
        <v>10</v>
      </c>
      <c r="B20" s="473">
        <v>170101160029</v>
      </c>
      <c r="C20" s="469">
        <v>43.75</v>
      </c>
      <c r="D20" s="469"/>
      <c r="E20" s="469">
        <v>45</v>
      </c>
      <c r="F20" s="469"/>
      <c r="G20" s="467"/>
      <c r="H20" s="461"/>
      <c r="I20" s="518"/>
      <c r="J20" s="511"/>
      <c r="K20" s="511"/>
      <c r="L20" s="461"/>
      <c r="M20" s="461"/>
      <c r="N20" s="461"/>
      <c r="O20" s="461"/>
      <c r="P20" s="461"/>
      <c r="Q20" s="459"/>
      <c r="R20" s="459"/>
      <c r="S20" s="459"/>
      <c r="T20" s="459"/>
      <c r="U20" s="459"/>
      <c r="V20" s="459"/>
      <c r="W20" s="459"/>
      <c r="X20" s="459"/>
    </row>
    <row r="21" spans="1:24" x14ac:dyDescent="0.25">
      <c r="A21" s="463">
        <v>11</v>
      </c>
      <c r="B21" s="473">
        <v>170101160031</v>
      </c>
      <c r="C21" s="469">
        <v>47.5</v>
      </c>
      <c r="D21" s="469"/>
      <c r="E21" s="469">
        <v>45</v>
      </c>
      <c r="F21" s="469"/>
      <c r="G21" s="459"/>
      <c r="H21" s="495"/>
      <c r="I21" s="1601"/>
      <c r="J21" s="1601"/>
      <c r="K21" s="459"/>
      <c r="L21" s="459"/>
      <c r="M21" s="494"/>
      <c r="N21" s="494"/>
      <c r="O21" s="494"/>
      <c r="P21" s="494"/>
      <c r="Q21" s="494"/>
      <c r="R21" s="459"/>
      <c r="S21" s="459"/>
      <c r="T21" s="459"/>
      <c r="U21" s="459"/>
      <c r="V21" s="459"/>
      <c r="W21" s="459"/>
      <c r="X21" s="459"/>
    </row>
    <row r="22" spans="1:24" x14ac:dyDescent="0.25">
      <c r="A22" s="463">
        <v>12</v>
      </c>
      <c r="B22" s="473">
        <v>170101161032</v>
      </c>
      <c r="C22" s="469">
        <v>47.5</v>
      </c>
      <c r="D22" s="469"/>
      <c r="E22" s="469">
        <v>44.166666666666664</v>
      </c>
      <c r="F22" s="469"/>
      <c r="G22" s="459"/>
      <c r="H22" s="513"/>
      <c r="I22" s="526"/>
      <c r="J22" s="526"/>
      <c r="K22" s="459"/>
      <c r="L22" s="459"/>
      <c r="M22" s="494"/>
      <c r="N22" s="494"/>
      <c r="O22" s="494"/>
      <c r="P22" s="494"/>
      <c r="Q22" s="494"/>
      <c r="R22" s="459"/>
      <c r="S22" s="459"/>
      <c r="T22" s="459"/>
      <c r="U22" s="459"/>
      <c r="V22" s="459"/>
      <c r="W22" s="459"/>
      <c r="X22" s="459"/>
    </row>
    <row r="23" spans="1:24" x14ac:dyDescent="0.25">
      <c r="A23" s="463">
        <v>13</v>
      </c>
      <c r="B23" s="473">
        <v>170101161033</v>
      </c>
      <c r="C23" s="469">
        <v>48.75</v>
      </c>
      <c r="D23" s="469"/>
      <c r="E23" s="469">
        <v>44.166666666666664</v>
      </c>
      <c r="F23" s="469"/>
      <c r="G23" s="459"/>
      <c r="H23" s="510"/>
      <c r="I23" s="479"/>
      <c r="J23" s="479"/>
      <c r="K23" s="479"/>
      <c r="L23" s="479"/>
      <c r="M23" s="479"/>
      <c r="N23" s="511"/>
      <c r="O23" s="511"/>
      <c r="P23" s="511"/>
      <c r="Q23" s="511"/>
      <c r="R23" s="511"/>
      <c r="S23" s="479"/>
      <c r="T23" s="479"/>
      <c r="U23" s="479"/>
      <c r="V23" s="479"/>
      <c r="W23" s="479"/>
      <c r="X23" s="479"/>
    </row>
    <row r="24" spans="1:24" x14ac:dyDescent="0.25">
      <c r="A24" s="463">
        <v>14</v>
      </c>
      <c r="B24" s="473">
        <v>170101161036</v>
      </c>
      <c r="C24" s="469">
        <v>47.5</v>
      </c>
      <c r="D24" s="469"/>
      <c r="E24" s="469">
        <v>24.166666666666668</v>
      </c>
      <c r="F24" s="469"/>
      <c r="G24" s="459"/>
      <c r="H24" s="459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479"/>
      <c r="X24" s="479"/>
    </row>
    <row r="25" spans="1:24" ht="15.75" x14ac:dyDescent="0.25">
      <c r="A25" s="463">
        <v>15</v>
      </c>
      <c r="B25" s="473">
        <v>170101150004</v>
      </c>
      <c r="C25" s="469">
        <v>42.5</v>
      </c>
      <c r="D25" s="474"/>
      <c r="E25" s="469">
        <v>0</v>
      </c>
      <c r="F25" s="474"/>
      <c r="G25" s="512"/>
      <c r="H25" s="513"/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479"/>
      <c r="X25" s="479"/>
    </row>
    <row r="26" spans="1:24" ht="15.75" x14ac:dyDescent="0.25">
      <c r="A26" s="463">
        <v>16</v>
      </c>
      <c r="B26" s="535">
        <v>170101160006</v>
      </c>
      <c r="C26" s="469">
        <v>42.5</v>
      </c>
      <c r="D26" s="469"/>
      <c r="E26" s="469">
        <v>0</v>
      </c>
      <c r="F26" s="469"/>
      <c r="G26" s="512"/>
      <c r="H26" s="513"/>
      <c r="I26" s="513"/>
      <c r="J26" s="513"/>
      <c r="K26" s="513"/>
      <c r="L26" s="513"/>
      <c r="M26" s="513"/>
      <c r="N26" s="513"/>
      <c r="O26" s="513"/>
      <c r="P26" s="513"/>
      <c r="Q26" s="513"/>
      <c r="R26" s="513"/>
      <c r="S26" s="513"/>
      <c r="T26" s="513"/>
      <c r="U26" s="513"/>
      <c r="V26" s="513"/>
      <c r="W26" s="479"/>
      <c r="X26" s="479"/>
    </row>
    <row r="27" spans="1:24" ht="15.75" x14ac:dyDescent="0.25">
      <c r="A27" s="459"/>
      <c r="B27" s="529"/>
      <c r="C27" s="469"/>
      <c r="D27" s="469"/>
      <c r="E27" s="469"/>
      <c r="F27" s="469"/>
      <c r="G27" s="512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479"/>
      <c r="X27" s="479"/>
    </row>
    <row r="28" spans="1:24" ht="15.75" x14ac:dyDescent="0.25">
      <c r="A28" s="459"/>
      <c r="B28" s="529"/>
      <c r="C28" s="469"/>
      <c r="D28" s="469"/>
      <c r="E28" s="469"/>
      <c r="F28" s="469"/>
      <c r="G28" s="512"/>
      <c r="H28" s="513"/>
      <c r="I28" s="513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479"/>
      <c r="X28" s="479"/>
    </row>
    <row r="29" spans="1:24" ht="15.75" x14ac:dyDescent="0.25">
      <c r="A29" s="459"/>
      <c r="B29" s="529"/>
      <c r="C29" s="469"/>
      <c r="D29" s="469"/>
      <c r="E29" s="469"/>
      <c r="F29" s="469"/>
      <c r="G29" s="512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479"/>
      <c r="X29" s="479"/>
    </row>
    <row r="30" spans="1:24" ht="15.75" x14ac:dyDescent="0.25">
      <c r="A30" s="459"/>
      <c r="B30" s="529"/>
      <c r="C30" s="469"/>
      <c r="D30" s="469"/>
      <c r="E30" s="469"/>
      <c r="F30" s="469"/>
      <c r="G30" s="512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479"/>
      <c r="X30" s="479"/>
    </row>
    <row r="31" spans="1:24" ht="15.75" x14ac:dyDescent="0.25">
      <c r="A31" s="459"/>
      <c r="B31" s="529"/>
      <c r="C31" s="469"/>
      <c r="D31" s="469"/>
      <c r="E31" s="469"/>
      <c r="F31" s="469"/>
      <c r="G31" s="512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479"/>
      <c r="X31" s="479"/>
    </row>
    <row r="32" spans="1:24" ht="15.75" x14ac:dyDescent="0.25">
      <c r="A32" s="459"/>
      <c r="B32" s="529"/>
      <c r="C32" s="469"/>
      <c r="D32" s="469"/>
      <c r="E32" s="469"/>
      <c r="F32" s="469"/>
      <c r="G32" s="512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479"/>
      <c r="X32" s="479"/>
    </row>
    <row r="33" spans="2:24" ht="15.75" x14ac:dyDescent="0.25">
      <c r="B33" s="529"/>
      <c r="C33" s="469"/>
      <c r="D33" s="469"/>
      <c r="E33" s="469"/>
      <c r="F33" s="469"/>
      <c r="G33" s="512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479"/>
      <c r="X33" s="479"/>
    </row>
    <row r="34" spans="2:24" ht="15.75" x14ac:dyDescent="0.25">
      <c r="B34" s="529"/>
      <c r="C34" s="469"/>
      <c r="D34" s="469"/>
      <c r="E34" s="469"/>
      <c r="F34" s="469"/>
      <c r="G34" s="512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479"/>
    </row>
    <row r="35" spans="2:24" x14ac:dyDescent="0.25">
      <c r="B35" s="529"/>
      <c r="C35" s="469"/>
      <c r="D35" s="469"/>
      <c r="E35" s="469"/>
      <c r="F35" s="469"/>
      <c r="G35" s="514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479"/>
      <c r="X35" s="479"/>
    </row>
    <row r="36" spans="2:24" x14ac:dyDescent="0.25">
      <c r="B36" s="529"/>
      <c r="C36" s="469"/>
      <c r="D36" s="469"/>
      <c r="E36" s="469"/>
      <c r="F36" s="469"/>
      <c r="G36" s="510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</row>
    <row r="37" spans="2:24" x14ac:dyDescent="0.25">
      <c r="B37" s="529"/>
      <c r="C37" s="469"/>
      <c r="D37" s="469"/>
      <c r="E37" s="469"/>
      <c r="F37" s="469"/>
      <c r="G37" s="510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</row>
    <row r="38" spans="2:24" ht="15.75" x14ac:dyDescent="0.25">
      <c r="B38" s="529"/>
      <c r="C38" s="469"/>
      <c r="D38" s="469"/>
      <c r="E38" s="469"/>
      <c r="F38" s="469"/>
      <c r="G38" s="512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479"/>
      <c r="X38" s="479"/>
    </row>
    <row r="39" spans="2:24" ht="15.75" x14ac:dyDescent="0.25">
      <c r="B39" s="529"/>
      <c r="C39" s="469"/>
      <c r="D39" s="469"/>
      <c r="E39" s="469"/>
      <c r="F39" s="469"/>
      <c r="G39" s="512"/>
      <c r="H39" s="513"/>
      <c r="I39" s="513"/>
      <c r="J39" s="513"/>
      <c r="K39" s="513"/>
      <c r="L39" s="513"/>
      <c r="M39" s="513"/>
      <c r="N39" s="513"/>
      <c r="O39" s="513"/>
      <c r="P39" s="513"/>
      <c r="Q39" s="513"/>
      <c r="R39" s="513"/>
      <c r="S39" s="513"/>
      <c r="T39" s="513"/>
      <c r="U39" s="513"/>
      <c r="V39" s="513"/>
      <c r="W39" s="479"/>
      <c r="X39" s="479"/>
    </row>
    <row r="40" spans="2:24" ht="15.75" x14ac:dyDescent="0.25">
      <c r="B40" s="529"/>
      <c r="C40" s="469"/>
      <c r="D40" s="469"/>
      <c r="E40" s="469"/>
      <c r="F40" s="469"/>
      <c r="G40" s="512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479"/>
      <c r="X40" s="479"/>
    </row>
    <row r="41" spans="2:24" ht="15.75" x14ac:dyDescent="0.25">
      <c r="B41" s="529"/>
      <c r="C41" s="469"/>
      <c r="D41" s="469"/>
      <c r="E41" s="469"/>
      <c r="F41" s="469"/>
      <c r="G41" s="512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479"/>
      <c r="X41" s="479"/>
    </row>
    <row r="42" spans="2:24" ht="15.75" x14ac:dyDescent="0.25">
      <c r="B42" s="529"/>
      <c r="C42" s="469"/>
      <c r="D42" s="469"/>
      <c r="E42" s="469"/>
      <c r="F42" s="469"/>
      <c r="G42" s="512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479"/>
      <c r="X42" s="479"/>
    </row>
    <row r="43" spans="2:24" ht="15.75" x14ac:dyDescent="0.25">
      <c r="B43" s="529"/>
      <c r="C43" s="469"/>
      <c r="D43" s="469"/>
      <c r="E43" s="469"/>
      <c r="F43" s="469"/>
      <c r="G43" s="512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479"/>
      <c r="X43" s="479"/>
    </row>
    <row r="44" spans="2:24" ht="15.75" x14ac:dyDescent="0.25">
      <c r="B44" s="529"/>
      <c r="C44" s="469"/>
      <c r="D44" s="469"/>
      <c r="E44" s="469"/>
      <c r="F44" s="469"/>
      <c r="G44" s="512"/>
      <c r="H44" s="513"/>
      <c r="I44" s="513"/>
      <c r="J44" s="513"/>
      <c r="K44" s="513"/>
      <c r="L44" s="513"/>
      <c r="M44" s="513"/>
      <c r="N44" s="513"/>
      <c r="O44" s="513"/>
      <c r="P44" s="513"/>
      <c r="Q44" s="513"/>
      <c r="R44" s="513"/>
      <c r="S44" s="513"/>
      <c r="T44" s="513"/>
      <c r="U44" s="513"/>
      <c r="V44" s="513"/>
      <c r="W44" s="479"/>
      <c r="X44" s="479"/>
    </row>
    <row r="45" spans="2:24" ht="15.75" x14ac:dyDescent="0.25">
      <c r="B45" s="529"/>
      <c r="C45" s="469"/>
      <c r="D45" s="469"/>
      <c r="E45" s="469"/>
      <c r="F45" s="469"/>
      <c r="G45" s="512"/>
      <c r="H45" s="513"/>
      <c r="I45" s="513"/>
      <c r="J45" s="513"/>
      <c r="K45" s="513"/>
      <c r="L45" s="513"/>
      <c r="M45" s="513"/>
      <c r="N45" s="513"/>
      <c r="O45" s="513"/>
      <c r="P45" s="513"/>
      <c r="Q45" s="513"/>
      <c r="R45" s="513"/>
      <c r="S45" s="513"/>
      <c r="T45" s="513"/>
      <c r="U45" s="513"/>
      <c r="V45" s="513"/>
      <c r="W45" s="479"/>
      <c r="X45" s="479"/>
    </row>
    <row r="46" spans="2:24" ht="15.75" x14ac:dyDescent="0.25">
      <c r="B46" s="529"/>
      <c r="C46" s="469"/>
      <c r="D46" s="469"/>
      <c r="E46" s="469"/>
      <c r="F46" s="469"/>
      <c r="G46" s="512"/>
      <c r="H46" s="513"/>
      <c r="I46" s="513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479"/>
      <c r="X46" s="479"/>
    </row>
    <row r="47" spans="2:24" ht="15.75" x14ac:dyDescent="0.25">
      <c r="B47" s="529"/>
      <c r="C47" s="469"/>
      <c r="D47" s="469"/>
      <c r="E47" s="469"/>
      <c r="F47" s="469"/>
      <c r="G47" s="512"/>
      <c r="H47" s="513"/>
      <c r="I47" s="513"/>
      <c r="J47" s="513"/>
      <c r="K47" s="513"/>
      <c r="L47" s="513"/>
      <c r="M47" s="513"/>
      <c r="N47" s="513"/>
      <c r="O47" s="513"/>
      <c r="P47" s="513"/>
      <c r="Q47" s="513"/>
      <c r="R47" s="513"/>
      <c r="S47" s="513"/>
      <c r="T47" s="513"/>
      <c r="U47" s="513"/>
      <c r="V47" s="513"/>
      <c r="W47" s="479"/>
      <c r="X47" s="479"/>
    </row>
    <row r="48" spans="2:24" ht="15.75" x14ac:dyDescent="0.25">
      <c r="B48" s="529"/>
      <c r="C48" s="469"/>
      <c r="D48" s="469"/>
      <c r="E48" s="469"/>
      <c r="F48" s="469"/>
      <c r="G48" s="512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3"/>
      <c r="T48" s="513"/>
      <c r="U48" s="513"/>
      <c r="V48" s="513"/>
      <c r="W48" s="479"/>
      <c r="X48" s="479"/>
    </row>
    <row r="49" spans="2:24" x14ac:dyDescent="0.25">
      <c r="B49" s="529"/>
      <c r="C49" s="469"/>
      <c r="D49" s="469"/>
      <c r="E49" s="469"/>
      <c r="F49" s="469"/>
      <c r="G49" s="514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479"/>
      <c r="X49" s="479"/>
    </row>
    <row r="50" spans="2:24" x14ac:dyDescent="0.25">
      <c r="B50" s="529"/>
      <c r="C50" s="469"/>
      <c r="D50" s="469"/>
      <c r="E50" s="469"/>
      <c r="F50" s="469"/>
      <c r="G50" s="510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</row>
    <row r="51" spans="2:24" x14ac:dyDescent="0.25">
      <c r="B51" s="529"/>
      <c r="C51" s="469"/>
      <c r="D51" s="469"/>
      <c r="E51" s="469"/>
      <c r="F51" s="469"/>
      <c r="G51" s="510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</row>
    <row r="52" spans="2:24" ht="15.75" x14ac:dyDescent="0.25">
      <c r="B52" s="529"/>
      <c r="C52" s="469"/>
      <c r="D52" s="474"/>
      <c r="E52" s="469"/>
      <c r="F52" s="474"/>
      <c r="G52" s="512"/>
      <c r="H52" s="513"/>
      <c r="I52" s="513"/>
      <c r="J52" s="513"/>
      <c r="K52" s="513"/>
      <c r="L52" s="513"/>
      <c r="M52" s="513"/>
      <c r="N52" s="513"/>
      <c r="O52" s="513"/>
      <c r="P52" s="513"/>
      <c r="Q52" s="513"/>
      <c r="R52" s="513"/>
      <c r="S52" s="513"/>
      <c r="T52" s="513"/>
      <c r="U52" s="513"/>
      <c r="V52" s="513"/>
      <c r="W52" s="479"/>
      <c r="X52" s="479"/>
    </row>
    <row r="53" spans="2:24" ht="15.75" x14ac:dyDescent="0.25">
      <c r="B53" s="529"/>
      <c r="C53" s="469"/>
      <c r="D53" s="474"/>
      <c r="E53" s="469"/>
      <c r="F53" s="474"/>
      <c r="G53" s="512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513"/>
      <c r="T53" s="513"/>
      <c r="U53" s="513"/>
      <c r="V53" s="513"/>
      <c r="W53" s="479"/>
      <c r="X53" s="479"/>
    </row>
    <row r="54" spans="2:24" ht="15.75" x14ac:dyDescent="0.25">
      <c r="B54" s="529"/>
      <c r="C54" s="469"/>
      <c r="D54" s="469"/>
      <c r="E54" s="469"/>
      <c r="F54" s="469"/>
      <c r="G54" s="512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479"/>
      <c r="X54" s="479"/>
    </row>
    <row r="55" spans="2:24" ht="15.75" x14ac:dyDescent="0.25">
      <c r="B55" s="529"/>
      <c r="C55" s="469"/>
      <c r="D55" s="469"/>
      <c r="E55" s="469"/>
      <c r="F55" s="469"/>
      <c r="G55" s="512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479"/>
      <c r="X55" s="479"/>
    </row>
    <row r="56" spans="2:24" ht="15.75" x14ac:dyDescent="0.25">
      <c r="B56" s="529"/>
      <c r="C56" s="469"/>
      <c r="D56" s="469"/>
      <c r="E56" s="469"/>
      <c r="F56" s="469"/>
      <c r="G56" s="512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3"/>
      <c r="V56" s="513"/>
      <c r="W56" s="479"/>
      <c r="X56" s="479"/>
    </row>
    <row r="57" spans="2:24" ht="15.75" x14ac:dyDescent="0.25">
      <c r="B57" s="529"/>
      <c r="C57" s="469"/>
      <c r="D57" s="469"/>
      <c r="E57" s="469"/>
      <c r="F57" s="469"/>
      <c r="G57" s="512"/>
      <c r="H57" s="513"/>
      <c r="I57" s="513"/>
      <c r="J57" s="513"/>
      <c r="K57" s="513"/>
      <c r="L57" s="513"/>
      <c r="M57" s="513"/>
      <c r="N57" s="513"/>
      <c r="O57" s="513"/>
      <c r="P57" s="513"/>
      <c r="Q57" s="513"/>
      <c r="R57" s="513"/>
      <c r="S57" s="513"/>
      <c r="T57" s="513"/>
      <c r="U57" s="513"/>
      <c r="V57" s="513"/>
      <c r="W57" s="479"/>
      <c r="X57" s="479"/>
    </row>
    <row r="58" spans="2:24" ht="15.75" x14ac:dyDescent="0.25">
      <c r="B58" s="529"/>
      <c r="C58" s="469"/>
      <c r="D58" s="469"/>
      <c r="E58" s="469"/>
      <c r="F58" s="469"/>
      <c r="G58" s="512"/>
      <c r="H58" s="513"/>
      <c r="I58" s="513"/>
      <c r="J58" s="513"/>
      <c r="K58" s="513"/>
      <c r="L58" s="513"/>
      <c r="M58" s="513"/>
      <c r="N58" s="513"/>
      <c r="O58" s="513"/>
      <c r="P58" s="513"/>
      <c r="Q58" s="513"/>
      <c r="R58" s="513"/>
      <c r="S58" s="513"/>
      <c r="T58" s="513"/>
      <c r="U58" s="513"/>
      <c r="V58" s="513"/>
      <c r="W58" s="479"/>
      <c r="X58" s="479"/>
    </row>
    <row r="59" spans="2:24" ht="15.75" x14ac:dyDescent="0.25">
      <c r="B59" s="529"/>
      <c r="C59" s="469"/>
      <c r="D59" s="469"/>
      <c r="E59" s="469"/>
      <c r="F59" s="469"/>
      <c r="G59" s="512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479"/>
      <c r="X59" s="479"/>
    </row>
    <row r="60" spans="2:24" ht="15.75" x14ac:dyDescent="0.25">
      <c r="B60" s="529"/>
      <c r="C60" s="469"/>
      <c r="D60" s="469"/>
      <c r="E60" s="469"/>
      <c r="F60" s="469"/>
      <c r="G60" s="512"/>
      <c r="H60" s="513"/>
      <c r="I60" s="513"/>
      <c r="J60" s="513"/>
      <c r="K60" s="513"/>
      <c r="L60" s="513"/>
      <c r="M60" s="513"/>
      <c r="N60" s="513"/>
      <c r="O60" s="513"/>
      <c r="P60" s="513"/>
      <c r="Q60" s="513"/>
      <c r="R60" s="513"/>
      <c r="S60" s="513"/>
      <c r="T60" s="513"/>
      <c r="U60" s="513"/>
      <c r="V60" s="513"/>
      <c r="W60" s="479"/>
      <c r="X60" s="479"/>
    </row>
    <row r="61" spans="2:24" ht="15.75" x14ac:dyDescent="0.25">
      <c r="B61" s="529"/>
      <c r="C61" s="469"/>
      <c r="D61" s="469"/>
      <c r="E61" s="469"/>
      <c r="F61" s="469"/>
      <c r="G61" s="512"/>
      <c r="H61" s="513"/>
      <c r="I61" s="513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479"/>
      <c r="X61" s="479"/>
    </row>
    <row r="62" spans="2:24" ht="15.75" x14ac:dyDescent="0.25">
      <c r="B62" s="529"/>
      <c r="C62" s="469"/>
      <c r="D62" s="469"/>
      <c r="E62" s="469"/>
      <c r="F62" s="469"/>
      <c r="G62" s="512"/>
      <c r="H62" s="513"/>
      <c r="I62" s="513"/>
      <c r="J62" s="513"/>
      <c r="K62" s="513"/>
      <c r="L62" s="513"/>
      <c r="M62" s="513"/>
      <c r="N62" s="513"/>
      <c r="O62" s="513"/>
      <c r="P62" s="513"/>
      <c r="Q62" s="513"/>
      <c r="R62" s="513"/>
      <c r="S62" s="513"/>
      <c r="T62" s="513"/>
      <c r="U62" s="513"/>
      <c r="V62" s="513"/>
      <c r="W62" s="479"/>
      <c r="X62" s="479"/>
    </row>
    <row r="63" spans="2:24" x14ac:dyDescent="0.25">
      <c r="B63" s="529"/>
      <c r="C63" s="469"/>
      <c r="D63" s="469"/>
      <c r="E63" s="469"/>
      <c r="F63" s="469"/>
      <c r="G63" s="510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</row>
    <row r="64" spans="2:24" x14ac:dyDescent="0.25">
      <c r="B64" s="529"/>
      <c r="C64" s="469"/>
      <c r="D64" s="469"/>
      <c r="E64" s="469"/>
      <c r="F64" s="469"/>
      <c r="G64" s="510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  <c r="T64" s="479"/>
      <c r="U64" s="479"/>
      <c r="V64" s="479"/>
      <c r="W64" s="479"/>
      <c r="X64" s="479"/>
    </row>
    <row r="65" spans="1:24" x14ac:dyDescent="0.25">
      <c r="A65" s="459"/>
      <c r="B65" s="529"/>
      <c r="C65" s="469"/>
      <c r="D65" s="469"/>
      <c r="E65" s="469"/>
      <c r="F65" s="469"/>
      <c r="G65" s="510"/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79"/>
      <c r="T65" s="479"/>
      <c r="U65" s="479"/>
      <c r="V65" s="479"/>
      <c r="W65" s="479"/>
      <c r="X65" s="479"/>
    </row>
    <row r="66" spans="1:24" x14ac:dyDescent="0.25">
      <c r="A66" s="459"/>
      <c r="B66" s="529"/>
      <c r="C66" s="530"/>
      <c r="D66" s="530"/>
      <c r="E66" s="530"/>
      <c r="F66" s="469"/>
      <c r="G66" s="510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</row>
    <row r="67" spans="1:24" x14ac:dyDescent="0.25">
      <c r="A67" s="459"/>
      <c r="B67" s="529"/>
      <c r="C67" s="532"/>
      <c r="D67" s="532"/>
      <c r="E67" s="533"/>
      <c r="F67" s="531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59"/>
      <c r="T67" s="459"/>
      <c r="U67" s="459"/>
      <c r="V67" s="459"/>
      <c r="W67" s="459"/>
      <c r="X67" s="459"/>
    </row>
    <row r="68" spans="1:24" x14ac:dyDescent="0.25">
      <c r="A68" s="459"/>
      <c r="B68" s="529"/>
      <c r="C68" s="532"/>
      <c r="D68" s="532"/>
      <c r="E68" s="533"/>
      <c r="F68" s="531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59"/>
      <c r="T68" s="459"/>
      <c r="U68" s="459"/>
      <c r="V68" s="459"/>
      <c r="W68" s="459"/>
      <c r="X68" s="459"/>
    </row>
    <row r="69" spans="1:24" x14ac:dyDescent="0.25">
      <c r="A69" s="459"/>
      <c r="B69" s="529"/>
      <c r="C69" s="532"/>
      <c r="D69" s="532"/>
      <c r="E69" s="533"/>
      <c r="F69" s="531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59"/>
      <c r="T69" s="459"/>
      <c r="U69" s="459"/>
      <c r="V69" s="459"/>
      <c r="W69" s="459"/>
      <c r="X69" s="459"/>
    </row>
    <row r="70" spans="1:24" x14ac:dyDescent="0.25">
      <c r="A70" s="459"/>
      <c r="B70" s="529"/>
      <c r="C70" s="532"/>
      <c r="D70" s="532"/>
      <c r="E70" s="533"/>
      <c r="F70" s="531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59"/>
      <c r="T70" s="459"/>
      <c r="U70" s="459"/>
      <c r="V70" s="459"/>
      <c r="W70" s="459"/>
      <c r="X70" s="459"/>
    </row>
    <row r="71" spans="1:24" x14ac:dyDescent="0.25">
      <c r="A71" s="459"/>
      <c r="B71" s="529"/>
      <c r="C71" s="532"/>
      <c r="D71" s="532"/>
      <c r="E71" s="533"/>
      <c r="F71" s="531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59"/>
      <c r="T71" s="459"/>
      <c r="U71" s="459"/>
      <c r="V71" s="459"/>
      <c r="W71" s="459"/>
      <c r="X71" s="459"/>
    </row>
    <row r="72" spans="1:24" x14ac:dyDescent="0.25">
      <c r="A72" s="459"/>
      <c r="B72" s="529"/>
      <c r="C72" s="532"/>
      <c r="D72" s="532"/>
      <c r="E72" s="533"/>
      <c r="F72" s="531"/>
      <c r="G72" s="479"/>
      <c r="H72" s="479"/>
      <c r="I72" s="479"/>
      <c r="J72" s="479"/>
      <c r="K72" s="479"/>
      <c r="L72" s="479"/>
      <c r="M72" s="479"/>
      <c r="N72" s="479"/>
      <c r="O72" s="479"/>
      <c r="P72" s="479"/>
      <c r="Q72" s="479"/>
      <c r="R72" s="479"/>
      <c r="S72" s="459"/>
      <c r="T72" s="459"/>
      <c r="U72" s="459"/>
      <c r="V72" s="459"/>
      <c r="W72" s="459"/>
      <c r="X72" s="459"/>
    </row>
    <row r="73" spans="1:24" x14ac:dyDescent="0.25">
      <c r="A73" s="459"/>
      <c r="B73" s="529"/>
      <c r="C73" s="532"/>
      <c r="D73" s="532"/>
      <c r="E73" s="533"/>
      <c r="F73" s="531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59"/>
      <c r="T73" s="459"/>
      <c r="U73" s="459"/>
      <c r="V73" s="459"/>
      <c r="W73" s="459"/>
      <c r="X73" s="459"/>
    </row>
    <row r="74" spans="1:24" x14ac:dyDescent="0.25">
      <c r="A74" s="459"/>
      <c r="B74" s="529"/>
      <c r="C74" s="532"/>
      <c r="D74" s="532"/>
      <c r="E74" s="533"/>
      <c r="F74" s="531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59"/>
      <c r="T74" s="459"/>
      <c r="U74" s="459"/>
      <c r="V74" s="459"/>
      <c r="W74" s="459"/>
      <c r="X74" s="459"/>
    </row>
    <row r="75" spans="1:24" x14ac:dyDescent="0.25">
      <c r="A75" s="510"/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59"/>
      <c r="T75" s="459"/>
      <c r="U75" s="459"/>
      <c r="V75" s="459"/>
      <c r="W75" s="459"/>
      <c r="X75" s="459"/>
    </row>
    <row r="76" spans="1:24" x14ac:dyDescent="0.25">
      <c r="A76" s="510"/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59"/>
      <c r="T76" s="459"/>
      <c r="U76" s="459"/>
      <c r="V76" s="459"/>
      <c r="W76" s="459"/>
      <c r="X76" s="459"/>
    </row>
    <row r="77" spans="1:24" x14ac:dyDescent="0.25">
      <c r="A77" s="510"/>
      <c r="B77" s="479"/>
      <c r="C77" s="479"/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59"/>
      <c r="T77" s="459"/>
      <c r="U77" s="459"/>
      <c r="V77" s="459"/>
      <c r="W77" s="459"/>
      <c r="X77" s="459"/>
    </row>
    <row r="78" spans="1:24" x14ac:dyDescent="0.25">
      <c r="A78" s="510"/>
      <c r="B78" s="479"/>
      <c r="C78" s="479"/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59"/>
      <c r="T78" s="459"/>
      <c r="U78" s="459"/>
      <c r="V78" s="459"/>
      <c r="W78" s="459"/>
      <c r="X78" s="459"/>
    </row>
    <row r="79" spans="1:24" x14ac:dyDescent="0.25">
      <c r="A79" s="516"/>
      <c r="B79" s="479"/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59"/>
      <c r="T79" s="459"/>
      <c r="U79" s="459"/>
      <c r="V79" s="459"/>
      <c r="W79" s="459"/>
      <c r="X79" s="459"/>
    </row>
    <row r="80" spans="1:24" x14ac:dyDescent="0.25">
      <c r="A80" s="516"/>
      <c r="B80" s="517"/>
      <c r="C80" s="517"/>
      <c r="D80" s="479"/>
      <c r="E80" s="479"/>
      <c r="F80" s="479"/>
      <c r="G80" s="479"/>
      <c r="H80" s="479"/>
      <c r="I80" s="479"/>
      <c r="J80" s="479"/>
      <c r="K80" s="479"/>
      <c r="L80" s="479"/>
      <c r="M80" s="479"/>
      <c r="N80" s="479"/>
      <c r="O80" s="479"/>
      <c r="P80" s="479"/>
      <c r="Q80" s="479"/>
      <c r="R80" s="479"/>
      <c r="S80" s="459"/>
      <c r="T80" s="459"/>
      <c r="U80" s="459"/>
      <c r="V80" s="459"/>
      <c r="W80" s="459"/>
      <c r="X80" s="459"/>
    </row>
    <row r="81" spans="1:23" x14ac:dyDescent="0.25">
      <c r="A81" s="516"/>
      <c r="B81" s="517"/>
      <c r="C81" s="517"/>
      <c r="D81" s="479"/>
      <c r="E81" s="479"/>
      <c r="F81" s="479"/>
      <c r="G81" s="479"/>
      <c r="H81" s="479"/>
      <c r="I81" s="479"/>
      <c r="J81" s="479"/>
      <c r="K81" s="479"/>
      <c r="L81" s="479"/>
      <c r="M81" s="479"/>
      <c r="N81" s="479"/>
      <c r="O81" s="479"/>
      <c r="P81" s="479"/>
      <c r="Q81" s="479"/>
      <c r="R81" s="479"/>
      <c r="S81" s="459"/>
      <c r="T81" s="459"/>
      <c r="U81" s="459"/>
      <c r="V81" s="459"/>
      <c r="W81" s="459"/>
    </row>
    <row r="82" spans="1:23" x14ac:dyDescent="0.25">
      <c r="A82" s="516"/>
      <c r="B82" s="517"/>
      <c r="C82" s="517"/>
      <c r="D82" s="479"/>
      <c r="E82" s="479"/>
      <c r="F82" s="479"/>
      <c r="G82" s="479"/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59"/>
      <c r="T82" s="459"/>
      <c r="U82" s="459"/>
      <c r="V82" s="459"/>
      <c r="W82" s="459"/>
    </row>
    <row r="83" spans="1:23" x14ac:dyDescent="0.25">
      <c r="A83" s="516"/>
      <c r="B83" s="517"/>
      <c r="C83" s="517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459"/>
      <c r="T83" s="459"/>
      <c r="U83" s="459"/>
      <c r="V83" s="459"/>
      <c r="W83" s="459"/>
    </row>
    <row r="84" spans="1:23" x14ac:dyDescent="0.25">
      <c r="A84" s="470"/>
      <c r="B84" s="470"/>
      <c r="C84" s="477"/>
      <c r="D84" s="477"/>
      <c r="E84" s="477"/>
      <c r="F84" s="477"/>
      <c r="G84" s="470"/>
      <c r="H84" s="459"/>
      <c r="I84" s="459"/>
      <c r="J84" s="460"/>
      <c r="K84" s="460"/>
      <c r="L84" s="460"/>
      <c r="M84" s="460"/>
      <c r="N84" s="460"/>
      <c r="O84" s="460"/>
      <c r="P84" s="460"/>
      <c r="Q84" s="460"/>
      <c r="R84" s="460"/>
      <c r="S84" s="460"/>
      <c r="T84" s="460"/>
      <c r="U84" s="460"/>
      <c r="V84" s="460"/>
      <c r="W84" s="460"/>
    </row>
    <row r="85" spans="1:23" ht="15.75" x14ac:dyDescent="0.25">
      <c r="A85" s="470"/>
      <c r="B85" s="470"/>
      <c r="C85" s="470"/>
      <c r="D85" s="470"/>
      <c r="E85" s="470"/>
      <c r="F85" s="470"/>
      <c r="G85" s="470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62"/>
    </row>
    <row r="86" spans="1:23" ht="15.75" x14ac:dyDescent="0.25">
      <c r="A86" s="470"/>
      <c r="B86" s="470"/>
      <c r="C86" s="476"/>
      <c r="D86" s="476"/>
      <c r="E86" s="476"/>
      <c r="F86" s="476"/>
      <c r="G86" s="470"/>
      <c r="H86" s="459"/>
      <c r="I86" s="459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59"/>
    </row>
    <row r="87" spans="1:23" x14ac:dyDescent="0.25">
      <c r="A87" s="470"/>
      <c r="B87" s="470"/>
      <c r="C87" s="470"/>
      <c r="D87" s="470"/>
      <c r="E87" s="470"/>
      <c r="F87" s="470"/>
      <c r="G87" s="470"/>
      <c r="H87" s="459"/>
      <c r="I87" s="459"/>
      <c r="J87" s="459"/>
      <c r="K87" s="459"/>
      <c r="L87" s="459"/>
      <c r="M87" s="459"/>
      <c r="N87" s="459"/>
      <c r="O87" s="459"/>
      <c r="P87" s="459"/>
      <c r="Q87" s="459"/>
      <c r="R87" s="459"/>
      <c r="S87" s="459"/>
      <c r="T87" s="459"/>
      <c r="U87" s="459"/>
      <c r="V87" s="459"/>
      <c r="W87" s="459"/>
    </row>
    <row r="88" spans="1:23" x14ac:dyDescent="0.25">
      <c r="A88" s="470"/>
      <c r="B88" s="470"/>
      <c r="C88" s="470"/>
      <c r="D88" s="470"/>
      <c r="E88" s="470"/>
      <c r="F88" s="470"/>
      <c r="G88" s="470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R88" s="459"/>
      <c r="S88" s="459"/>
      <c r="T88" s="459"/>
      <c r="U88" s="459"/>
      <c r="V88" s="459"/>
      <c r="W88" s="459"/>
    </row>
    <row r="89" spans="1:23" x14ac:dyDescent="0.25">
      <c r="A89" s="470"/>
      <c r="B89" s="470"/>
      <c r="C89" s="470"/>
      <c r="D89" s="470"/>
      <c r="E89" s="470"/>
      <c r="F89" s="470"/>
      <c r="G89" s="470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</row>
    <row r="90" spans="1:23" x14ac:dyDescent="0.25">
      <c r="A90" s="470"/>
      <c r="B90" s="470"/>
      <c r="C90" s="470"/>
      <c r="D90" s="470"/>
      <c r="E90" s="470"/>
      <c r="F90" s="470"/>
      <c r="G90" s="470"/>
      <c r="H90" s="459"/>
      <c r="I90" s="459"/>
      <c r="J90" s="459"/>
      <c r="K90" s="459"/>
      <c r="L90" s="459"/>
      <c r="M90" s="459"/>
      <c r="N90" s="459"/>
      <c r="O90" s="459"/>
      <c r="P90" s="459"/>
      <c r="Q90" s="459"/>
      <c r="R90" s="459"/>
      <c r="S90" s="459"/>
      <c r="T90" s="459"/>
      <c r="U90" s="459"/>
      <c r="V90" s="459"/>
      <c r="W90" s="459"/>
    </row>
    <row r="91" spans="1:23" x14ac:dyDescent="0.25">
      <c r="A91" s="470"/>
      <c r="B91" s="470"/>
      <c r="C91" s="470"/>
      <c r="D91" s="470"/>
      <c r="E91" s="470"/>
      <c r="F91" s="470"/>
      <c r="G91" s="470"/>
      <c r="H91" s="459"/>
      <c r="I91" s="459"/>
      <c r="J91" s="460"/>
      <c r="K91" s="460"/>
      <c r="L91" s="460"/>
      <c r="M91" s="460"/>
      <c r="N91" s="460"/>
      <c r="O91" s="460"/>
      <c r="P91" s="460"/>
      <c r="Q91" s="460"/>
      <c r="R91" s="460"/>
      <c r="S91" s="460"/>
      <c r="T91" s="460"/>
      <c r="U91" s="460"/>
      <c r="V91" s="460"/>
      <c r="W91" s="460"/>
    </row>
    <row r="92" spans="1:23" ht="15.75" x14ac:dyDescent="0.25">
      <c r="A92" s="470"/>
      <c r="B92" s="470"/>
      <c r="C92" s="470"/>
      <c r="D92" s="470"/>
      <c r="E92" s="470"/>
      <c r="F92" s="470"/>
      <c r="G92" s="470"/>
      <c r="H92" s="459"/>
      <c r="I92" s="459"/>
      <c r="J92" s="459"/>
      <c r="K92" s="459"/>
      <c r="L92" s="459"/>
      <c r="M92" s="459"/>
      <c r="N92" s="459"/>
      <c r="O92" s="459"/>
      <c r="P92" s="459"/>
      <c r="Q92" s="459"/>
      <c r="R92" s="459"/>
      <c r="S92" s="459"/>
      <c r="T92" s="459"/>
      <c r="U92" s="459"/>
      <c r="V92" s="459"/>
      <c r="W92" s="462"/>
    </row>
    <row r="93" spans="1:23" ht="15.75" x14ac:dyDescent="0.25">
      <c r="A93" s="470"/>
      <c r="B93" s="470"/>
      <c r="C93" s="470"/>
      <c r="D93" s="470"/>
      <c r="E93" s="470"/>
      <c r="F93" s="470"/>
      <c r="G93" s="470"/>
      <c r="H93" s="459"/>
      <c r="I93" s="459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62"/>
      <c r="V93" s="462"/>
      <c r="W93" s="459"/>
    </row>
    <row r="94" spans="1:23" x14ac:dyDescent="0.25">
      <c r="A94" s="470"/>
      <c r="B94" s="470"/>
      <c r="C94" s="470"/>
      <c r="D94" s="470"/>
      <c r="E94" s="470"/>
      <c r="F94" s="470"/>
      <c r="G94" s="470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</row>
    <row r="95" spans="1:23" x14ac:dyDescent="0.25">
      <c r="A95" s="470"/>
      <c r="B95" s="470"/>
      <c r="C95" s="470"/>
      <c r="D95" s="470"/>
      <c r="E95" s="470"/>
      <c r="F95" s="470"/>
      <c r="G95" s="470"/>
      <c r="H95" s="459"/>
      <c r="I95" s="459"/>
      <c r="J95" s="459"/>
      <c r="K95" s="459"/>
      <c r="L95" s="459"/>
      <c r="M95" s="459"/>
      <c r="N95" s="459"/>
      <c r="O95" s="459"/>
      <c r="P95" s="459"/>
      <c r="Q95" s="459"/>
      <c r="R95" s="459"/>
      <c r="S95" s="459"/>
      <c r="T95" s="459"/>
      <c r="U95" s="459"/>
      <c r="V95" s="459"/>
      <c r="W95" s="459"/>
    </row>
    <row r="96" spans="1:23" x14ac:dyDescent="0.25">
      <c r="A96" s="470"/>
      <c r="B96" s="470"/>
      <c r="C96" s="470"/>
      <c r="D96" s="470"/>
      <c r="E96" s="470"/>
      <c r="F96" s="470"/>
      <c r="G96" s="470"/>
      <c r="H96" s="459"/>
      <c r="I96" s="459"/>
      <c r="J96" s="459"/>
      <c r="K96" s="459"/>
      <c r="L96" s="459"/>
      <c r="M96" s="459"/>
      <c r="N96" s="459"/>
      <c r="O96" s="459"/>
      <c r="P96" s="459"/>
      <c r="Q96" s="459"/>
      <c r="R96" s="459"/>
      <c r="S96" s="459"/>
      <c r="T96" s="459"/>
      <c r="U96" s="459"/>
      <c r="V96" s="459"/>
      <c r="W96" s="459"/>
    </row>
    <row r="97" spans="1:23" x14ac:dyDescent="0.25">
      <c r="A97" s="470"/>
      <c r="B97" s="470"/>
      <c r="C97" s="470"/>
      <c r="D97" s="470"/>
      <c r="E97" s="470"/>
      <c r="F97" s="470"/>
      <c r="G97" s="470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</row>
    <row r="98" spans="1:23" x14ac:dyDescent="0.25">
      <c r="A98" s="470"/>
      <c r="B98" s="470"/>
      <c r="C98" s="470"/>
      <c r="D98" s="470"/>
      <c r="E98" s="470"/>
      <c r="F98" s="470"/>
      <c r="G98" s="470"/>
      <c r="H98" s="459"/>
      <c r="I98" s="459"/>
      <c r="J98" s="459"/>
      <c r="K98" s="459"/>
      <c r="L98" s="459"/>
      <c r="M98" s="459"/>
      <c r="N98" s="459"/>
      <c r="O98" s="459"/>
      <c r="P98" s="459"/>
      <c r="Q98" s="459"/>
      <c r="R98" s="459"/>
      <c r="S98" s="459"/>
      <c r="T98" s="459"/>
      <c r="U98" s="459"/>
      <c r="V98" s="459"/>
      <c r="W98" s="459"/>
    </row>
    <row r="99" spans="1:23" x14ac:dyDescent="0.25">
      <c r="A99" s="470"/>
      <c r="B99" s="470"/>
      <c r="C99" s="470"/>
      <c r="D99" s="470"/>
      <c r="E99" s="470"/>
      <c r="F99" s="470"/>
      <c r="G99" s="470"/>
      <c r="H99" s="459"/>
      <c r="I99" s="459"/>
      <c r="J99" s="460"/>
      <c r="K99" s="460"/>
      <c r="L99" s="460"/>
      <c r="M99" s="460"/>
      <c r="N99" s="460"/>
      <c r="O99" s="460"/>
      <c r="P99" s="460"/>
      <c r="Q99" s="460"/>
      <c r="R99" s="460"/>
      <c r="S99" s="460"/>
      <c r="T99" s="460"/>
      <c r="U99" s="460"/>
      <c r="V99" s="460"/>
      <c r="W99" s="460"/>
    </row>
    <row r="100" spans="1:23" ht="15.75" x14ac:dyDescent="0.25">
      <c r="A100" s="470"/>
      <c r="B100" s="470"/>
      <c r="C100" s="470"/>
      <c r="D100" s="470"/>
      <c r="E100" s="470"/>
      <c r="F100" s="470"/>
      <c r="G100" s="470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62"/>
    </row>
    <row r="101" spans="1:23" ht="15.75" x14ac:dyDescent="0.25">
      <c r="A101" s="470"/>
      <c r="B101" s="470"/>
      <c r="C101" s="470"/>
      <c r="D101" s="470"/>
      <c r="E101" s="470"/>
      <c r="F101" s="470"/>
      <c r="G101" s="470"/>
      <c r="H101" s="459"/>
      <c r="I101" s="459"/>
      <c r="J101" s="462"/>
      <c r="K101" s="462"/>
      <c r="L101" s="462"/>
      <c r="M101" s="462"/>
      <c r="N101" s="462"/>
      <c r="O101" s="462"/>
      <c r="P101" s="462"/>
      <c r="Q101" s="462"/>
      <c r="R101" s="462"/>
      <c r="S101" s="462"/>
      <c r="T101" s="462"/>
      <c r="U101" s="462"/>
      <c r="V101" s="462"/>
      <c r="W101" s="459"/>
    </row>
    <row r="102" spans="1:23" x14ac:dyDescent="0.25">
      <c r="A102" s="470"/>
      <c r="B102" s="470"/>
      <c r="C102" s="470"/>
      <c r="D102" s="470"/>
      <c r="E102" s="470"/>
      <c r="F102" s="470"/>
      <c r="G102" s="470"/>
      <c r="H102" s="459"/>
      <c r="I102" s="459"/>
      <c r="J102" s="459"/>
      <c r="K102" s="459"/>
      <c r="L102" s="459"/>
      <c r="M102" s="459"/>
      <c r="N102" s="459"/>
      <c r="O102" s="459"/>
      <c r="P102" s="459"/>
      <c r="Q102" s="459"/>
      <c r="R102" s="459"/>
      <c r="S102" s="459"/>
      <c r="T102" s="459"/>
      <c r="U102" s="459"/>
      <c r="V102" s="459"/>
      <c r="W102" s="459"/>
    </row>
    <row r="103" spans="1:23" x14ac:dyDescent="0.25">
      <c r="A103" s="459"/>
      <c r="B103" s="459"/>
      <c r="C103" s="459"/>
      <c r="D103" s="459"/>
      <c r="E103" s="459"/>
      <c r="F103" s="459"/>
      <c r="G103" s="470"/>
      <c r="H103" s="459"/>
      <c r="I103" s="459"/>
      <c r="J103" s="459"/>
      <c r="K103" s="459"/>
      <c r="L103" s="459"/>
      <c r="M103" s="459"/>
      <c r="N103" s="459"/>
      <c r="O103" s="459"/>
      <c r="P103" s="459"/>
      <c r="Q103" s="459"/>
      <c r="R103" s="459"/>
      <c r="S103" s="459"/>
      <c r="T103" s="459"/>
      <c r="U103" s="459"/>
      <c r="V103" s="459"/>
      <c r="W103" s="459"/>
    </row>
    <row r="104" spans="1:23" x14ac:dyDescent="0.25">
      <c r="A104" s="459"/>
      <c r="B104" s="459"/>
      <c r="C104" s="459"/>
      <c r="D104" s="459"/>
      <c r="E104" s="459"/>
      <c r="F104" s="459"/>
      <c r="G104" s="459"/>
      <c r="H104" s="459"/>
      <c r="I104" s="459"/>
      <c r="J104" s="459"/>
      <c r="K104" s="459"/>
      <c r="L104" s="459"/>
      <c r="M104" s="459"/>
      <c r="N104" s="459"/>
      <c r="O104" s="459"/>
      <c r="P104" s="459"/>
      <c r="Q104" s="459"/>
      <c r="R104" s="459"/>
      <c r="S104" s="459"/>
      <c r="T104" s="459"/>
      <c r="U104" s="459"/>
      <c r="V104" s="459"/>
      <c r="W104" s="459"/>
    </row>
  </sheetData>
  <mergeCells count="7">
    <mergeCell ref="O3:W7"/>
    <mergeCell ref="G1:M1"/>
    <mergeCell ref="I21:J21"/>
    <mergeCell ref="A2:E2"/>
    <mergeCell ref="A3:E3"/>
    <mergeCell ref="A4:E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digital manufacturing</vt:lpstr>
      <vt:lpstr>electric vehicle</vt:lpstr>
      <vt:lpstr>Introduction to Automobile</vt:lpstr>
      <vt:lpstr>SUBSYSTEM OF Automobile</vt:lpstr>
      <vt:lpstr>4 wheeler service technogy</vt:lpstr>
      <vt:lpstr>Design of welding joint</vt:lpstr>
      <vt:lpstr>Engineering Mechanics</vt:lpstr>
      <vt:lpstr>Engg metrology &amp; measurement</vt:lpstr>
      <vt:lpstr>internal combution engine</vt:lpstr>
      <vt:lpstr>Advance metrology</vt:lpstr>
      <vt:lpstr>Advance Robotics</vt:lpstr>
      <vt:lpstr>Automotive design(3D Experience</vt:lpstr>
      <vt:lpstr>Design of transmission system</vt:lpstr>
      <vt:lpstr>course outcome calculation</vt:lpstr>
      <vt:lpstr>Catia composite design</vt:lpstr>
      <vt:lpstr>Composite matrials &amp; char.</vt:lpstr>
      <vt:lpstr>composite product validation</vt:lpstr>
      <vt:lpstr>Geometric drawing</vt:lpstr>
      <vt:lpstr>Fluid mechanics with FVM</vt:lpstr>
      <vt:lpstr>FLUID POWER</vt:lpstr>
      <vt:lpstr>HT with FDMFVM</vt:lpstr>
      <vt:lpstr>CAD</vt:lpstr>
      <vt:lpstr>COMPUTER AIDED DRAFTING</vt:lpstr>
      <vt:lpstr>CS AND PERSONALITY DEVELOPMENT</vt:lpstr>
      <vt:lpstr>HYDRAULIC MACHINEERY</vt:lpstr>
      <vt:lpstr>IC ENGINE GAS TURBINE</vt:lpstr>
      <vt:lpstr>BASIC FLUID MECHANICS</vt:lpstr>
      <vt:lpstr>C.MACHINING AND CYLINDRICAL SHA</vt:lpstr>
      <vt:lpstr>CONVENTIONAL MACHINING &amp; CNC</vt:lpstr>
      <vt:lpstr>DESIGN FOR MANUFACTURING</vt:lpstr>
      <vt:lpstr>DESIGN OF THERMAL ENERGY SYSTEM</vt:lpstr>
      <vt:lpstr>FINITE ELEMENT ANALYSYS</vt:lpstr>
      <vt:lpstr>FLUID MECHANICS &amp; HEAT 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2022-11-10T09:06:45Z</dcterms:modified>
</cp:coreProperties>
</file>